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iin-nas2023\disk1\共有フォルダ\03 経営支援部\02 取引支援グループ\01 販路開拓課\200 関東5県 ビジネスマッチング商談会\2024 関東５県ビジネスマッチング商談会\受注企業募集関係\2024 受注企業申込関連\"/>
    </mc:Choice>
  </mc:AlternateContent>
  <bookViews>
    <workbookView xWindow="-105" yWindow="-105" windowWidth="23250" windowHeight="12450"/>
  </bookViews>
  <sheets>
    <sheet name="申込書 " sheetId="7" r:id="rId1"/>
    <sheet name="申込書(記載例)" sheetId="19" r:id="rId2"/>
    <sheet name="一覧用" sheetId="13" state="hidden" r:id="rId3"/>
    <sheet name="発注企業" sheetId="18" state="hidden" r:id="rId4"/>
    <sheet name="事業別" sheetId="8" state="hidden" r:id="rId5"/>
  </sheets>
  <definedNames>
    <definedName name="_xlnm.Print_Area" localSheetId="0">'申込書 '!$A$1:$K$56</definedName>
    <definedName name="_xlnm.Print_Area" localSheetId="1">'申込書(記載例)'!$A$1:$J$49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G4" i="13" l="1"/>
  <c r="A34" i="19"/>
  <c r="C33" i="19"/>
  <c r="C32" i="19"/>
  <c r="C30" i="19"/>
  <c r="C29" i="19"/>
  <c r="A28" i="19"/>
  <c r="A31" i="19"/>
  <c r="A33" i="19"/>
  <c r="A32" i="19"/>
  <c r="AB4" i="13"/>
  <c r="AA4" i="13"/>
  <c r="Z4" i="13"/>
  <c r="Y4" i="13"/>
  <c r="X4" i="13"/>
  <c r="W4" i="13"/>
  <c r="V4" i="13"/>
  <c r="U4" i="13"/>
  <c r="C4" i="13" l="1"/>
  <c r="CH4" i="13"/>
  <c r="I44" i="7" l="1"/>
  <c r="I45" i="7"/>
  <c r="I46" i="7"/>
  <c r="I43" i="7"/>
  <c r="C44" i="7"/>
  <c r="C45" i="7"/>
  <c r="C46" i="7"/>
  <c r="C43" i="7"/>
  <c r="CY4" i="13" l="1"/>
  <c r="CX4" i="13"/>
  <c r="CW4" i="13"/>
  <c r="CV4" i="13"/>
  <c r="CU4" i="13"/>
  <c r="CT4" i="13"/>
  <c r="CS4" i="13"/>
  <c r="CR4" i="13"/>
  <c r="CF4" i="13"/>
  <c r="CE4" i="13"/>
  <c r="CD4" i="13"/>
  <c r="CC4" i="13"/>
  <c r="BZ4" i="13"/>
  <c r="BW4" i="13" l="1"/>
  <c r="BT4" i="13"/>
  <c r="BQ4" i="13"/>
  <c r="BN4" i="13"/>
  <c r="BK4" i="13"/>
  <c r="BH4" i="13"/>
  <c r="BE4" i="13"/>
  <c r="BB4" i="13"/>
  <c r="AY4" i="13"/>
  <c r="AV4" i="13"/>
  <c r="AS4" i="13"/>
  <c r="AP4" i="13"/>
  <c r="AM4" i="13"/>
  <c r="AJ4" i="13"/>
  <c r="AG4" i="13"/>
  <c r="AF4" i="13"/>
  <c r="AE4" i="13"/>
  <c r="AD4" i="13"/>
  <c r="AC4" i="13"/>
  <c r="G13" i="19" l="1"/>
  <c r="A30" i="19"/>
  <c r="J13" i="19" l="1"/>
  <c r="E13" i="19"/>
  <c r="B12" i="19"/>
  <c r="E6" i="19"/>
  <c r="A6" i="19"/>
  <c r="A7" i="19"/>
  <c r="A8" i="19"/>
  <c r="A21" i="19"/>
  <c r="A22" i="19"/>
  <c r="A23" i="19"/>
  <c r="A24" i="19"/>
  <c r="A25" i="19"/>
  <c r="A26" i="19"/>
  <c r="A27" i="19"/>
  <c r="A29" i="19"/>
  <c r="E12" i="19" l="1"/>
  <c r="A3" i="19"/>
  <c r="A2" i="19"/>
  <c r="A1" i="19"/>
  <c r="A52" i="19"/>
  <c r="A53" i="19"/>
  <c r="A47" i="19"/>
  <c r="A46" i="19"/>
  <c r="A45" i="19"/>
  <c r="A39" i="19"/>
  <c r="A37" i="19"/>
  <c r="A36" i="19"/>
  <c r="A35" i="19"/>
  <c r="A51" i="19" l="1"/>
  <c r="A49" i="19"/>
  <c r="A50" i="19"/>
  <c r="A48" i="19"/>
  <c r="H44" i="19" l="1"/>
  <c r="C44" i="19"/>
  <c r="H43" i="19"/>
  <c r="C43" i="19"/>
  <c r="H42" i="19"/>
  <c r="C42" i="19"/>
  <c r="H41" i="19"/>
  <c r="C41" i="19"/>
  <c r="CB4" i="13" l="1"/>
  <c r="CA4" i="13"/>
  <c r="BY4" i="13"/>
  <c r="BX4" i="13"/>
  <c r="BV4" i="13"/>
  <c r="BU4" i="13"/>
  <c r="BS4" i="13" l="1"/>
  <c r="BR4" i="13"/>
  <c r="BP4" i="13"/>
  <c r="BO4" i="13"/>
  <c r="BM4" i="13"/>
  <c r="BL4" i="13"/>
  <c r="BJ4" i="13"/>
  <c r="BI4" i="13"/>
  <c r="BG4" i="13"/>
  <c r="BF4" i="13"/>
  <c r="BD4" i="13"/>
  <c r="BC4" i="13"/>
  <c r="CQ4" i="13" l="1"/>
  <c r="CP4" i="13"/>
  <c r="CO4" i="13"/>
  <c r="CN4" i="13"/>
  <c r="CM4" i="13"/>
  <c r="CL4" i="13"/>
  <c r="CK4" i="13"/>
  <c r="CJ4" i="13"/>
  <c r="BA4" i="13"/>
  <c r="AZ4" i="13"/>
  <c r="AX4" i="13"/>
  <c r="AU4" i="13"/>
  <c r="AT4" i="13"/>
  <c r="AQ4" i="13"/>
  <c r="AW4" i="13"/>
  <c r="AR4" i="13"/>
  <c r="AO4" i="13"/>
  <c r="AN4" i="13"/>
  <c r="AL4" i="13"/>
  <c r="AK4" i="13"/>
  <c r="AI4" i="13"/>
  <c r="AH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D4" i="13"/>
  <c r="B4" i="13"/>
</calcChain>
</file>

<file path=xl/sharedStrings.xml><?xml version="1.0" encoding="utf-8"?>
<sst xmlns="http://schemas.openxmlformats.org/spreadsheetml/2006/main" count="507" uniqueCount="320">
  <si>
    <t>企業名</t>
    <rPh sb="0" eb="2">
      <t>キギョウ</t>
    </rPh>
    <rPh sb="2" eb="3">
      <t>メイ</t>
    </rPh>
    <phoneticPr fontId="2"/>
  </si>
  <si>
    <t>得意技術
ＰＲポイント</t>
    <rPh sb="0" eb="2">
      <t>トクイ</t>
    </rPh>
    <rPh sb="2" eb="4">
      <t>ギジュツ</t>
    </rPh>
    <phoneticPr fontId="3"/>
  </si>
  <si>
    <t>事業内容</t>
    <rPh sb="0" eb="2">
      <t>ジギョウ</t>
    </rPh>
    <rPh sb="2" eb="4">
      <t>ナイヨウ</t>
    </rPh>
    <phoneticPr fontId="3"/>
  </si>
  <si>
    <t>生産品目</t>
    <rPh sb="0" eb="2">
      <t>セイサン</t>
    </rPh>
    <rPh sb="2" eb="4">
      <t>ヒンモク</t>
    </rPh>
    <phoneticPr fontId="3"/>
  </si>
  <si>
    <t>設備名</t>
    <rPh sb="0" eb="2">
      <t>セツビ</t>
    </rPh>
    <rPh sb="2" eb="3">
      <t>メイ</t>
    </rPh>
    <phoneticPr fontId="3"/>
  </si>
  <si>
    <t>メーカー・型式・能力</t>
    <rPh sb="5" eb="7">
      <t>カタシキ</t>
    </rPh>
    <rPh sb="8" eb="10">
      <t>ノウリョク</t>
    </rPh>
    <phoneticPr fontId="3"/>
  </si>
  <si>
    <t>台数</t>
    <rPh sb="0" eb="2">
      <t>ダイスウ</t>
    </rPh>
    <phoneticPr fontId="3"/>
  </si>
  <si>
    <t>取扱材質</t>
    <rPh sb="0" eb="2">
      <t>トリアツカイ</t>
    </rPh>
    <rPh sb="2" eb="4">
      <t>ザイシツ</t>
    </rPh>
    <phoneticPr fontId="3"/>
  </si>
  <si>
    <t>海外拠点</t>
    <rPh sb="0" eb="2">
      <t>カイガイ</t>
    </rPh>
    <rPh sb="2" eb="4">
      <t>キョテン</t>
    </rPh>
    <phoneticPr fontId="3"/>
  </si>
  <si>
    <t>代表者</t>
    <rPh sb="0" eb="3">
      <t>ダイヒョウシャ</t>
    </rPh>
    <phoneticPr fontId="3"/>
  </si>
  <si>
    <t>ＦＡＸ</t>
  </si>
  <si>
    <t>ＵＲＬ</t>
  </si>
  <si>
    <t>企業名</t>
    <rPh sb="0" eb="2">
      <t>キギョウ</t>
    </rPh>
    <rPh sb="2" eb="3">
      <t>メイ</t>
    </rPh>
    <phoneticPr fontId="3"/>
  </si>
  <si>
    <t>第１希望</t>
    <rPh sb="0" eb="1">
      <t>ダイ</t>
    </rPh>
    <rPh sb="2" eb="4">
      <t>キボウ</t>
    </rPh>
    <phoneticPr fontId="3"/>
  </si>
  <si>
    <t>第２希望</t>
    <rPh sb="0" eb="1">
      <t>ダイ</t>
    </rPh>
    <rPh sb="2" eb="4">
      <t>キボウ</t>
    </rPh>
    <phoneticPr fontId="3"/>
  </si>
  <si>
    <t>第３希望</t>
    <rPh sb="0" eb="1">
      <t>ダイ</t>
    </rPh>
    <rPh sb="2" eb="4">
      <t>キボウ</t>
    </rPh>
    <phoneticPr fontId="3"/>
  </si>
  <si>
    <t>第４希望</t>
    <rPh sb="0" eb="1">
      <t>ダイ</t>
    </rPh>
    <rPh sb="2" eb="4">
      <t>キボウ</t>
    </rPh>
    <phoneticPr fontId="3"/>
  </si>
  <si>
    <t>フリガナ</t>
    <phoneticPr fontId="3"/>
  </si>
  <si>
    <t>商談希望順位</t>
    <rPh sb="0" eb="2">
      <t>ショウダン</t>
    </rPh>
    <rPh sb="2" eb="4">
      <t>キボウ</t>
    </rPh>
    <rPh sb="4" eb="6">
      <t>ジュンイ</t>
    </rPh>
    <phoneticPr fontId="2"/>
  </si>
  <si>
    <t>主事業</t>
    <rPh sb="0" eb="1">
      <t>シュ</t>
    </rPh>
    <rPh sb="1" eb="3">
      <t>ジギョウ</t>
    </rPh>
    <phoneticPr fontId="2"/>
  </si>
  <si>
    <t>CODE</t>
    <phoneticPr fontId="2"/>
  </si>
  <si>
    <t>鋳造・鍛造等　　</t>
    <phoneticPr fontId="2"/>
  </si>
  <si>
    <t>金型加工</t>
    <phoneticPr fontId="2"/>
  </si>
  <si>
    <t>機械加工</t>
  </si>
  <si>
    <t>機械加工</t>
    <phoneticPr fontId="2"/>
  </si>
  <si>
    <t>プレス加工</t>
    <phoneticPr fontId="2"/>
  </si>
  <si>
    <t>製缶・板金・溶接加工</t>
    <phoneticPr fontId="2"/>
  </si>
  <si>
    <t>表面処理（メッキ、塗装等）</t>
    <phoneticPr fontId="2"/>
  </si>
  <si>
    <t>配線・組立</t>
    <phoneticPr fontId="2"/>
  </si>
  <si>
    <t>電気・電子部品</t>
    <phoneticPr fontId="2"/>
  </si>
  <si>
    <t>その他</t>
    <phoneticPr fontId="2"/>
  </si>
  <si>
    <t>所属・役職名</t>
    <rPh sb="0" eb="2">
      <t>ショゾク</t>
    </rPh>
    <rPh sb="3" eb="6">
      <t>ヤクショクメイ</t>
    </rPh>
    <phoneticPr fontId="2"/>
  </si>
  <si>
    <t>所在地</t>
  </si>
  <si>
    <t>所在地</t>
    <phoneticPr fontId="2"/>
  </si>
  <si>
    <t>〒</t>
  </si>
  <si>
    <t>〒</t>
    <phoneticPr fontId="3"/>
  </si>
  <si>
    <t>No</t>
  </si>
  <si>
    <t>フリガナ</t>
  </si>
  <si>
    <t>企業名</t>
  </si>
  <si>
    <t>得意技術，ＰＲポイント</t>
  </si>
  <si>
    <t>主要事業</t>
    <rPh sb="0" eb="2">
      <t>シュヨウ</t>
    </rPh>
    <rPh sb="2" eb="4">
      <t>ジギョウ</t>
    </rPh>
    <phoneticPr fontId="2"/>
  </si>
  <si>
    <t>生産品目</t>
  </si>
  <si>
    <t>取扱材質</t>
  </si>
  <si>
    <t>海外拠点</t>
  </si>
  <si>
    <t>代表者</t>
  </si>
  <si>
    <t>従業員数（人）</t>
  </si>
  <si>
    <t>FAX</t>
  </si>
  <si>
    <t>URL</t>
  </si>
  <si>
    <t>主要設備①</t>
  </si>
  <si>
    <t>主要設備②</t>
  </si>
  <si>
    <t>主要設備③</t>
  </si>
  <si>
    <t>主要設備④</t>
  </si>
  <si>
    <t>主要設備⑤</t>
  </si>
  <si>
    <t>主要設備⑥</t>
  </si>
  <si>
    <t>主要設備⑦</t>
  </si>
  <si>
    <t>主要設備⑧</t>
  </si>
  <si>
    <t>主要設備⑨</t>
  </si>
  <si>
    <t>主要設備⑩</t>
  </si>
  <si>
    <t>主要設備⑪</t>
  </si>
  <si>
    <t>主要設備⑫</t>
  </si>
  <si>
    <t>主要設備⑬</t>
  </si>
  <si>
    <t>主要設備⑭</t>
  </si>
  <si>
    <t>主要設備⑮</t>
  </si>
  <si>
    <t>主要設備⑯</t>
  </si>
  <si>
    <t>主要設備⑰</t>
  </si>
  <si>
    <t>主要設備⑱</t>
  </si>
  <si>
    <t>第1希望</t>
    <rPh sb="0" eb="1">
      <t>ダイ</t>
    </rPh>
    <rPh sb="2" eb="4">
      <t>キボウ</t>
    </rPh>
    <phoneticPr fontId="2"/>
  </si>
  <si>
    <t>第2希望</t>
    <rPh sb="0" eb="1">
      <t>ダイ</t>
    </rPh>
    <phoneticPr fontId="2"/>
  </si>
  <si>
    <t>第3希望</t>
    <rPh sb="0" eb="1">
      <t>ダイ</t>
    </rPh>
    <phoneticPr fontId="2"/>
  </si>
  <si>
    <t>第4希望</t>
    <rPh sb="0" eb="1">
      <t>ダイ</t>
    </rPh>
    <phoneticPr fontId="2"/>
  </si>
  <si>
    <t>第5希望</t>
    <rPh sb="0" eb="1">
      <t>ダイ</t>
    </rPh>
    <phoneticPr fontId="2"/>
  </si>
  <si>
    <t>第6希望</t>
    <rPh sb="0" eb="1">
      <t>ダイ</t>
    </rPh>
    <phoneticPr fontId="2"/>
  </si>
  <si>
    <t>第7希望</t>
    <rPh sb="0" eb="1">
      <t>ダイ</t>
    </rPh>
    <phoneticPr fontId="2"/>
  </si>
  <si>
    <t>第8希望</t>
    <rPh sb="0" eb="1">
      <t>ダイ</t>
    </rPh>
    <phoneticPr fontId="2"/>
  </si>
  <si>
    <t>所属・役職</t>
  </si>
  <si>
    <t>氏名</t>
  </si>
  <si>
    <t>E-mail</t>
  </si>
  <si>
    <t>設備名</t>
  </si>
  <si>
    <t>メーカー・型式・能力</t>
  </si>
  <si>
    <t>台数</t>
  </si>
  <si>
    <t>番号</t>
  </si>
  <si>
    <t>企　　業　　名</t>
    <rPh sb="0" eb="1">
      <t>キ</t>
    </rPh>
    <rPh sb="3" eb="4">
      <t>ギョウ</t>
    </rPh>
    <rPh sb="6" eb="7">
      <t>メイ</t>
    </rPh>
    <phoneticPr fontId="2"/>
  </si>
  <si>
    <t>表面処理（メッキ、塗装等）</t>
  </si>
  <si>
    <t>設計・開発　</t>
  </si>
  <si>
    <t>第5希望</t>
    <phoneticPr fontId="2"/>
  </si>
  <si>
    <t>第6希望</t>
  </si>
  <si>
    <t>第7希望</t>
  </si>
  <si>
    <t>第8希望</t>
  </si>
  <si>
    <t>発注企業No</t>
    <rPh sb="0" eb="2">
      <t>ハッチュウ</t>
    </rPh>
    <rPh sb="2" eb="4">
      <t>キギョウ</t>
    </rPh>
    <phoneticPr fontId="2"/>
  </si>
  <si>
    <t>発注企業No</t>
    <rPh sb="0" eb="2">
      <t>ハッチュウ</t>
    </rPh>
    <rPh sb="2" eb="4">
      <t>キギョウ</t>
    </rPh>
    <phoneticPr fontId="3"/>
  </si>
  <si>
    <t>資本金(千円)</t>
    <rPh sb="0" eb="1">
      <t>シ</t>
    </rPh>
    <rPh sb="1" eb="2">
      <t>ホン</t>
    </rPh>
    <rPh sb="2" eb="3">
      <t>キン</t>
    </rPh>
    <rPh sb="4" eb="5">
      <t>セン</t>
    </rPh>
    <rPh sb="5" eb="6">
      <t>エン</t>
    </rPh>
    <phoneticPr fontId="3"/>
  </si>
  <si>
    <t>【本申込書に御記入いただきました情報は、下記の目的にのみ使用いたします。】</t>
    <phoneticPr fontId="2"/>
  </si>
  <si>
    <t>【その他】</t>
    <rPh sb="3" eb="4">
      <t>ホカ</t>
    </rPh>
    <phoneticPr fontId="2"/>
  </si>
  <si>
    <t>１. 商談成果の把握のため、商談会終了後のフォローアップ調査にご協力ください。</t>
    <rPh sb="14" eb="17">
      <t>ショウダンカイ</t>
    </rPh>
    <rPh sb="17" eb="20">
      <t>シュウリョウゴ</t>
    </rPh>
    <phoneticPr fontId="2"/>
  </si>
  <si>
    <t>2.　商談会開催に必要な事項の申込企業との連絡調整</t>
    <phoneticPr fontId="2"/>
  </si>
  <si>
    <t>ＴＥＬ</t>
    <phoneticPr fontId="2"/>
  </si>
  <si>
    <t>半導体、自動車部品</t>
    <phoneticPr fontId="2"/>
  </si>
  <si>
    <t>SUS・鉄・AL</t>
    <phoneticPr fontId="2"/>
  </si>
  <si>
    <t>https://www.iis-net.or.jp/</t>
    <phoneticPr fontId="2"/>
  </si>
  <si>
    <t>縦型マシニングセンタ</t>
    <phoneticPr fontId="2"/>
  </si>
  <si>
    <t>NC旋盤複合自動盤</t>
    <phoneticPr fontId="2"/>
  </si>
  <si>
    <t>CNC3次元測定機</t>
    <phoneticPr fontId="2"/>
  </si>
  <si>
    <t>新日本工機　X600Y500Z330</t>
    <phoneticPr fontId="2"/>
  </si>
  <si>
    <t>オークマ　Φ5～Φ20</t>
    <phoneticPr fontId="2"/>
  </si>
  <si>
    <t>オークマ　Φ260×300L</t>
    <phoneticPr fontId="2"/>
  </si>
  <si>
    <t>Crysta　Apex　C776</t>
    <phoneticPr fontId="2"/>
  </si>
  <si>
    <t>ソフトウェア</t>
    <phoneticPr fontId="2"/>
  </si>
  <si>
    <t>3.　商談リスト：貴社とマッチングさせていただいた発注企業にデータ送付</t>
    <rPh sb="25" eb="27">
      <t>ハッチュウ</t>
    </rPh>
    <phoneticPr fontId="2"/>
  </si>
  <si>
    <t>　　 (会場開催が中止となり、商談リスト配布による非対面式商談となった場合も含みます。)</t>
    <rPh sb="38" eb="39">
      <t>フク</t>
    </rPh>
    <phoneticPr fontId="2"/>
  </si>
  <si>
    <t>主要設備</t>
    <rPh sb="0" eb="2">
      <t>シュヨウ</t>
    </rPh>
    <rPh sb="2" eb="4">
      <t>セツビ</t>
    </rPh>
    <phoneticPr fontId="3"/>
  </si>
  <si>
    <t>E-mail</t>
    <phoneticPr fontId="2"/>
  </si>
  <si>
    <t>工場長</t>
    <rPh sb="0" eb="3">
      <t>コウジョウチョウ</t>
    </rPh>
    <phoneticPr fontId="2"/>
  </si>
  <si>
    <t>注：記載内容は、発注企業が商談希望先を検討する際の重要な情報となるとともに、商談会参加企業全社に配付する</t>
    <rPh sb="0" eb="1">
      <t>チュウ</t>
    </rPh>
    <rPh sb="2" eb="4">
      <t>キサイ</t>
    </rPh>
    <rPh sb="48" eb="50">
      <t>ハイフ</t>
    </rPh>
    <phoneticPr fontId="2"/>
  </si>
  <si>
    <t>主事業、関連事業(プルダウンで選択)</t>
    <rPh sb="0" eb="1">
      <t>シュ</t>
    </rPh>
    <rPh sb="1" eb="3">
      <t>ジギョウ</t>
    </rPh>
    <rPh sb="4" eb="8">
      <t>カンレンジギョウ</t>
    </rPh>
    <rPh sb="15" eb="17">
      <t>センタク</t>
    </rPh>
    <phoneticPr fontId="2"/>
  </si>
  <si>
    <t>従業員(人)</t>
    <rPh sb="0" eb="1">
      <t>ジュウ</t>
    </rPh>
    <rPh sb="1" eb="2">
      <t>ギョウ</t>
    </rPh>
    <rPh sb="2" eb="3">
      <t>イン</t>
    </rPh>
    <rPh sb="4" eb="5">
      <t>ニン</t>
    </rPh>
    <phoneticPr fontId="3"/>
  </si>
  <si>
    <r>
      <rPr>
        <sz val="16"/>
        <color theme="1"/>
        <rFont val="Meiryo UI"/>
        <family val="3"/>
        <charset val="128"/>
      </rPr>
      <t>■商談を希望される発注企業　</t>
    </r>
    <r>
      <rPr>
        <sz val="14"/>
        <color theme="1"/>
        <rFont val="Meiryo UI"/>
        <family val="3"/>
        <charset val="128"/>
      </rPr>
      <t>　　</t>
    </r>
    <r>
      <rPr>
        <b/>
        <sz val="14"/>
        <rFont val="Meiryo UI"/>
        <family val="3"/>
        <charset val="128"/>
      </rPr>
      <t xml:space="preserve">商談希望する発注企業の </t>
    </r>
    <r>
      <rPr>
        <b/>
        <sz val="14"/>
        <color rgb="FFFF0000"/>
        <rFont val="Meiryo UI"/>
        <family val="3"/>
        <charset val="128"/>
      </rPr>
      <t xml:space="preserve">Noをプルダウンで </t>
    </r>
    <r>
      <rPr>
        <b/>
        <sz val="14"/>
        <rFont val="Meiryo UI"/>
        <family val="3"/>
        <charset val="128"/>
      </rPr>
      <t>お選びください。</t>
    </r>
    <rPh sb="16" eb="18">
      <t>ショウダン</t>
    </rPh>
    <rPh sb="18" eb="20">
      <t>キボウ</t>
    </rPh>
    <rPh sb="22" eb="24">
      <t>ハッチュウ</t>
    </rPh>
    <rPh sb="24" eb="26">
      <t>キギョウ</t>
    </rPh>
    <rPh sb="39" eb="40">
      <t>エラ</t>
    </rPh>
    <phoneticPr fontId="3"/>
  </si>
  <si>
    <t>　　 「参加企業ガイドブック」の原稿となります。（E-mailアドレスも含みます）</t>
    <rPh sb="36" eb="37">
      <t>フク</t>
    </rPh>
    <phoneticPr fontId="2"/>
  </si>
  <si>
    <t>所属・役職名</t>
    <rPh sb="0" eb="2">
      <t>ショゾク</t>
    </rPh>
    <rPh sb="3" eb="6">
      <t>ヤクショクメイ</t>
    </rPh>
    <phoneticPr fontId="3"/>
  </si>
  <si>
    <t>氏　名</t>
    <rPh sb="0" eb="1">
      <t>シ</t>
    </rPh>
    <rPh sb="2" eb="3">
      <t>ナ</t>
    </rPh>
    <phoneticPr fontId="3"/>
  </si>
  <si>
    <r>
      <t>■参加企業ガイドブック（原稿）   　　　　</t>
    </r>
    <r>
      <rPr>
        <b/>
        <sz val="14"/>
        <color rgb="FFFF0000"/>
        <rFont val="Meiryo UI"/>
        <family val="3"/>
        <charset val="128"/>
      </rPr>
      <t>全角入力、英数字は半角入力</t>
    </r>
    <r>
      <rPr>
        <b/>
        <sz val="14"/>
        <rFont val="Meiryo UI"/>
        <family val="3"/>
        <charset val="128"/>
      </rPr>
      <t>でお願いします。（記載例を参考にしてください。）</t>
    </r>
    <rPh sb="33" eb="35">
      <t>ニュウリョク</t>
    </rPh>
    <phoneticPr fontId="3"/>
  </si>
  <si>
    <t>ＴＥＬ</t>
    <phoneticPr fontId="3"/>
  </si>
  <si>
    <t>携帯電話</t>
    <rPh sb="0" eb="2">
      <t>ケイタイ</t>
    </rPh>
    <rPh sb="2" eb="4">
      <t>デンワ</t>
    </rPh>
    <phoneticPr fontId="2"/>
  </si>
  <si>
    <t>連絡担当者</t>
    <rPh sb="0" eb="2">
      <t>レンラク</t>
    </rPh>
    <rPh sb="2" eb="5">
      <t>タントウシャ</t>
    </rPh>
    <phoneticPr fontId="2"/>
  </si>
  <si>
    <t>■参加企業ガイドブック（原稿）   　　　　全角入力、英数字は半角入力でお願いします。</t>
    <phoneticPr fontId="2"/>
  </si>
  <si>
    <t>所在地</t>
    <rPh sb="0" eb="3">
      <t>ショザイチ</t>
    </rPh>
    <phoneticPr fontId="2"/>
  </si>
  <si>
    <t>TEL</t>
    <phoneticPr fontId="2"/>
  </si>
  <si>
    <t>TEL</t>
    <phoneticPr fontId="2"/>
  </si>
  <si>
    <t>資本金（千円）</t>
    <rPh sb="4" eb="5">
      <t>セン</t>
    </rPh>
    <phoneticPr fontId="2"/>
  </si>
  <si>
    <t>半角
-でつなげる</t>
  </si>
  <si>
    <t>全角で県名から記載
英数字は半角</t>
    <rPh sb="0" eb="2">
      <t>ゼンカク</t>
    </rPh>
    <phoneticPr fontId="2"/>
  </si>
  <si>
    <t xml:space="preserve">全角、英数字は半角
</t>
    <rPh sb="3" eb="6">
      <t>エイスウジ</t>
    </rPh>
    <rPh sb="7" eb="9">
      <t>ハンカク</t>
    </rPh>
    <phoneticPr fontId="2"/>
  </si>
  <si>
    <t>姓と名の間は全角１文字空ける</t>
  </si>
  <si>
    <t>半角、-で区切る</t>
  </si>
  <si>
    <t>所属と役職は全角１文字空ける</t>
  </si>
  <si>
    <t>半角
(ハイパーリンクを作成しない)</t>
    <rPh sb="12" eb="14">
      <t>サクセイ</t>
    </rPh>
    <phoneticPr fontId="2"/>
  </si>
  <si>
    <t>法人格は()表記
※㈱・㈲を使用</t>
    <phoneticPr fontId="2"/>
  </si>
  <si>
    <t>全角カタカナ（法人格は記載しない）</t>
    <phoneticPr fontId="2"/>
  </si>
  <si>
    <t>事業内容をプルダウンから選択</t>
    <rPh sb="0" eb="2">
      <t>ジギョウ</t>
    </rPh>
    <rPh sb="2" eb="4">
      <t>ナイヨウ</t>
    </rPh>
    <phoneticPr fontId="2"/>
  </si>
  <si>
    <t xml:space="preserve">数字は半角
円などは入れない
</t>
    <rPh sb="0" eb="2">
      <t>スウジ</t>
    </rPh>
    <rPh sb="3" eb="5">
      <t>ハンカク</t>
    </rPh>
    <rPh sb="6" eb="7">
      <t>エン</t>
    </rPh>
    <rPh sb="10" eb="11">
      <t>イ</t>
    </rPh>
    <phoneticPr fontId="2"/>
  </si>
  <si>
    <t>数字は半角
人などは入れない</t>
    <rPh sb="0" eb="2">
      <t>スウジ</t>
    </rPh>
    <rPh sb="3" eb="5">
      <t>ハンカク</t>
    </rPh>
    <rPh sb="6" eb="7">
      <t>ニン</t>
    </rPh>
    <rPh sb="10" eb="11">
      <t>イ</t>
    </rPh>
    <phoneticPr fontId="2"/>
  </si>
  <si>
    <t>半角、httpから記載
(ハイパーリンクを作成しない)</t>
    <phoneticPr fontId="2"/>
  </si>
  <si>
    <t>全角、英数字は半角</t>
    <phoneticPr fontId="2"/>
  </si>
  <si>
    <t>半角</t>
    <rPh sb="0" eb="2">
      <t>ハンカク</t>
    </rPh>
    <phoneticPr fontId="2"/>
  </si>
  <si>
    <t>設計・開発・装置</t>
    <rPh sb="6" eb="8">
      <t>ソウチ</t>
    </rPh>
    <phoneticPr fontId="2"/>
  </si>
  <si>
    <t>樹脂・ゴム加工</t>
    <rPh sb="5" eb="7">
      <t>カコウ</t>
    </rPh>
    <phoneticPr fontId="2"/>
  </si>
  <si>
    <t>CODE</t>
    <phoneticPr fontId="2"/>
  </si>
  <si>
    <t>CODE(VLOOKUP用)</t>
    <phoneticPr fontId="2"/>
  </si>
  <si>
    <t>旋盤１</t>
    <phoneticPr fontId="2"/>
  </si>
  <si>
    <t>旋盤２</t>
  </si>
  <si>
    <t>旋盤３</t>
  </si>
  <si>
    <t>旋盤４</t>
  </si>
  <si>
    <t>旋盤５</t>
  </si>
  <si>
    <t>旋盤６</t>
  </si>
  <si>
    <t>旋盤７</t>
  </si>
  <si>
    <t>旋盤８</t>
  </si>
  <si>
    <t>旋盤９</t>
  </si>
  <si>
    <t>旋盤１０</t>
  </si>
  <si>
    <t>旋盤１１</t>
  </si>
  <si>
    <t>旋盤１２</t>
  </si>
  <si>
    <t>旋盤１３</t>
  </si>
  <si>
    <t>旋盤１４</t>
  </si>
  <si>
    <t>旋盤１５</t>
  </si>
  <si>
    <t>記載不要
(幹事県が使用)</t>
    <rPh sb="0" eb="4">
      <t>キサイフヨウ</t>
    </rPh>
    <rPh sb="6" eb="9">
      <t>カンジケン</t>
    </rPh>
    <rPh sb="10" eb="12">
      <t>シヨウ</t>
    </rPh>
    <phoneticPr fontId="2"/>
  </si>
  <si>
    <t>氏名</t>
    <phoneticPr fontId="2"/>
  </si>
  <si>
    <t>参加者②</t>
    <rPh sb="0" eb="1">
      <t>サン</t>
    </rPh>
    <rPh sb="1" eb="2">
      <t>カ</t>
    </rPh>
    <rPh sb="2" eb="3">
      <t>モノ</t>
    </rPh>
    <phoneticPr fontId="2"/>
  </si>
  <si>
    <t>参加者①</t>
    <rPh sb="0" eb="3">
      <t>サンカシャ</t>
    </rPh>
    <phoneticPr fontId="2"/>
  </si>
  <si>
    <t>参加者②</t>
    <rPh sb="0" eb="3">
      <t>サンカシャ</t>
    </rPh>
    <phoneticPr fontId="2"/>
  </si>
  <si>
    <t>○○　太郎</t>
    <phoneticPr fontId="2"/>
  </si>
  <si>
    <t>○○　次郎</t>
    <rPh sb="3" eb="4">
      <t>ジ</t>
    </rPh>
    <phoneticPr fontId="2"/>
  </si>
  <si>
    <t>wwwwwwww</t>
    <phoneticPr fontId="2"/>
  </si>
  <si>
    <t>pppppppp</t>
    <phoneticPr fontId="2"/>
  </si>
  <si>
    <t>営業部　主任</t>
    <rPh sb="0" eb="2">
      <t>エイギョウ</t>
    </rPh>
    <rPh sb="2" eb="3">
      <t>ブ</t>
    </rPh>
    <rPh sb="4" eb="6">
      <t>シュニン</t>
    </rPh>
    <phoneticPr fontId="2"/>
  </si>
  <si>
    <r>
      <rPr>
        <b/>
        <sz val="16"/>
        <color rgb="FFFF0000"/>
        <rFont val="Meiryo UI"/>
        <family val="3"/>
        <charset val="128"/>
      </rPr>
      <t>注：特定の企業に申込集中等</t>
    </r>
    <r>
      <rPr>
        <b/>
        <sz val="14"/>
        <rFont val="Meiryo UI"/>
        <family val="3"/>
        <charset val="128"/>
      </rPr>
      <t>により、希望の企業と面談できない場合もございますので、あらかじめご了承ください。</t>
    </r>
    <rPh sb="0" eb="1">
      <t>チュウ</t>
    </rPh>
    <rPh sb="2" eb="4">
      <t>トクテイ</t>
    </rPh>
    <rPh sb="5" eb="7">
      <t>キギョウ</t>
    </rPh>
    <rPh sb="8" eb="10">
      <t>モウシコミ</t>
    </rPh>
    <rPh sb="10" eb="12">
      <t>シュウチュウ</t>
    </rPh>
    <rPh sb="12" eb="13">
      <t>ナド</t>
    </rPh>
    <phoneticPr fontId="3"/>
  </si>
  <si>
    <t>関東５県ビジネスマッチング商談会2024［受注企業］参加申込書</t>
    <rPh sb="0" eb="2">
      <t>カントウ</t>
    </rPh>
    <rPh sb="3" eb="4">
      <t>ケン</t>
    </rPh>
    <rPh sb="13" eb="16">
      <t>ショウダンカイ</t>
    </rPh>
    <rPh sb="21" eb="23">
      <t>ジュチュウ</t>
    </rPh>
    <rPh sb="23" eb="25">
      <t>キギョウ</t>
    </rPh>
    <rPh sb="26" eb="28">
      <t>サンカ</t>
    </rPh>
    <rPh sb="28" eb="31">
      <t>モウシコミショ</t>
    </rPh>
    <phoneticPr fontId="3"/>
  </si>
  <si>
    <t>※（設備多数の場合でも上記表内にまとめてください、別紙、QRコードなどは不可）</t>
  </si>
  <si>
    <t>※（設備多数の場合でも上記表内にまとめてください、別紙、QRコードなどは不可）</t>
    <phoneticPr fontId="2"/>
  </si>
  <si>
    <t>○○○-○○○-○○○○</t>
    <phoneticPr fontId="2"/>
  </si>
  <si>
    <t>株式会社アーステクニカ</t>
  </si>
  <si>
    <t>株式会社アオキシンテック</t>
  </si>
  <si>
    <t>アシザワ・ファインテック株式会社</t>
  </si>
  <si>
    <t>株式会社アステクノス</t>
  </si>
  <si>
    <t>株式会社アマダプレスシステム</t>
  </si>
  <si>
    <t>株式会社アムロン 関東営業所</t>
  </si>
  <si>
    <t>株式会社いすゞテクノ</t>
  </si>
  <si>
    <t>岩手製鉄株式会社</t>
  </si>
  <si>
    <t>宇都宮螺子株式会社　</t>
  </si>
  <si>
    <t>株式会社エイチ・アイ・デー</t>
  </si>
  <si>
    <t>SST設計開発センター株式会社</t>
  </si>
  <si>
    <t>大阪銘板株式会社 東京OFFICE</t>
  </si>
  <si>
    <t>株式会社大橋製作所</t>
  </si>
  <si>
    <t>オリエンタル技研工業株式会社</t>
  </si>
  <si>
    <t>カジマメカトロエンジニアリング株式会社</t>
  </si>
  <si>
    <t>梶原工業株式会社</t>
  </si>
  <si>
    <t>株式会社桂川精螺製作所</t>
  </si>
  <si>
    <t>株式会社加藤螺子製作所</t>
  </si>
  <si>
    <t>カヤバ株式会社 岐阜北工場</t>
  </si>
  <si>
    <t>カヤバ株式会社 長野工場</t>
  </si>
  <si>
    <t>河淳株式会社</t>
  </si>
  <si>
    <t>株式会社共和工業</t>
  </si>
  <si>
    <t>協和合金工業株式会社</t>
  </si>
  <si>
    <t>株式会社久保村製作所</t>
  </si>
  <si>
    <t>群馬精工株式会社</t>
  </si>
  <si>
    <t>株式会社小糸製作所</t>
  </si>
  <si>
    <t>株式会社工進精工所</t>
  </si>
  <si>
    <t>株式会社コトブキ</t>
  </si>
  <si>
    <t>株式会社コプト</t>
  </si>
  <si>
    <t>佐久間特殊鋼株式会社</t>
  </si>
  <si>
    <t>株式会社笹野マックス</t>
  </si>
  <si>
    <t>ジェイ・バス株式会社</t>
  </si>
  <si>
    <t>ＪＦＥプラントエンジ株式会社</t>
  </si>
  <si>
    <t>株式会社シンキー</t>
  </si>
  <si>
    <t>株式会社シンテックホズミ</t>
  </si>
  <si>
    <t>シントク株式会社　八ヶ岳工場</t>
  </si>
  <si>
    <t>住友重機械モダン株式会社</t>
  </si>
  <si>
    <t>株式会社大研</t>
  </si>
  <si>
    <t>大星電機株式会社</t>
  </si>
  <si>
    <t>大成プラス株式会社</t>
  </si>
  <si>
    <t>大東建託株式会社</t>
  </si>
  <si>
    <t>太洋マシナリー株式会社</t>
  </si>
  <si>
    <t>妙中鉱業株式会社</t>
  </si>
  <si>
    <t>多摩川スカイプレシジョン株式会社</t>
  </si>
  <si>
    <t>株式会社ツガワ</t>
  </si>
  <si>
    <t>津田駒工業株式会社</t>
  </si>
  <si>
    <t>ツバキ山久チエイン株式会社</t>
  </si>
  <si>
    <t>株式会社鶴見精機</t>
  </si>
  <si>
    <t>株式会社ティーネットジャパン</t>
  </si>
  <si>
    <t>東亜パッキング工業</t>
  </si>
  <si>
    <t>東京発條株式会社</t>
  </si>
  <si>
    <t>株式会社東西</t>
  </si>
  <si>
    <t>東洋エレクトロニクス株式会社</t>
  </si>
  <si>
    <t>トーヨーコーケン株式会社</t>
  </si>
  <si>
    <t>株式会社土佐製作</t>
  </si>
  <si>
    <t>栃木精工株式会社</t>
  </si>
  <si>
    <t>株式会社栃木屋</t>
  </si>
  <si>
    <t>長尾工業株式会社　東京営業所</t>
  </si>
  <si>
    <t>株式会社ナリカ</t>
  </si>
  <si>
    <t>日電工業株式会社</t>
  </si>
  <si>
    <t>日発販売株式会社</t>
  </si>
  <si>
    <t>日本ダイヤモンド株式会社</t>
  </si>
  <si>
    <t>株式会社日本イトミック</t>
  </si>
  <si>
    <t>日本エフティビー株式会社</t>
  </si>
  <si>
    <t>日本オートマチックマシン株式会社</t>
  </si>
  <si>
    <t>日本工営エナジーソリューションズ株式会社</t>
  </si>
  <si>
    <t>日本パワード工業株式会社</t>
  </si>
  <si>
    <t>株式会社ニレコ</t>
  </si>
  <si>
    <t>橋場鐵工株式会社</t>
  </si>
  <si>
    <t>株式会社羽根田商会</t>
  </si>
  <si>
    <t>光商工株式会社</t>
  </si>
  <si>
    <t>株式会社広築　那須工場</t>
  </si>
  <si>
    <t>福田刃物工業株式会社</t>
  </si>
  <si>
    <t>株式会社フジコー仙台事業所</t>
  </si>
  <si>
    <t>富士電機機器制御株式会社</t>
  </si>
  <si>
    <t>富士フィルター工業株式会社</t>
  </si>
  <si>
    <t>扶桑鋼管株式会社</t>
  </si>
  <si>
    <t>平和テクニカ株式会社</t>
  </si>
  <si>
    <t>三菱化工機株式会社</t>
  </si>
  <si>
    <t>ミナトエンジニアリング株式会社</t>
  </si>
  <si>
    <t>武蔵野精機株式会社</t>
  </si>
  <si>
    <t>株式会社MOGAMI</t>
  </si>
  <si>
    <t>森康株式会社</t>
  </si>
  <si>
    <t>株式会社ユー・コーポレーション</t>
  </si>
  <si>
    <t>理研化機工業株式会社</t>
  </si>
  <si>
    <t>株式会社菱興社</t>
  </si>
  <si>
    <t>株式会社和幸製作所</t>
  </si>
  <si>
    <t>群馬県前橋市亀里町884-1</t>
    <rPh sb="0" eb="3">
      <t>グンマケン</t>
    </rPh>
    <rPh sb="3" eb="6">
      <t>マエバシシ</t>
    </rPh>
    <rPh sb="6" eb="9">
      <t>カメサトマチ</t>
    </rPh>
    <phoneticPr fontId="2"/>
  </si>
  <si>
    <t>379-2147</t>
    <phoneticPr fontId="2"/>
  </si>
  <si>
    <t>株式会社〇〇機構開発社</t>
    <rPh sb="6" eb="8">
      <t>キコウ</t>
    </rPh>
    <rPh sb="8" eb="11">
      <t>カイハツシャ</t>
    </rPh>
    <phoneticPr fontId="2"/>
  </si>
  <si>
    <t>マルマルキコウカイハツシャ</t>
    <phoneticPr fontId="2"/>
  </si>
  <si>
    <t>上州　太郎</t>
    <rPh sb="0" eb="2">
      <t>ジョウシュウ</t>
    </rPh>
    <rPh sb="3" eb="5">
      <t>タロウ</t>
    </rPh>
    <phoneticPr fontId="2"/>
  </si>
  <si>
    <t>タイ</t>
    <phoneticPr fontId="2"/>
  </si>
  <si>
    <r>
      <rPr>
        <b/>
        <sz val="16"/>
        <color rgb="FFFF0000"/>
        <rFont val="Meiryo UI"/>
        <family val="3"/>
        <charset val="128"/>
      </rPr>
      <t>注：当日商談受付・フリー商談は実施しない</t>
    </r>
    <r>
      <rPr>
        <b/>
        <sz val="14"/>
        <rFont val="Meiryo UI"/>
        <family val="3"/>
        <charset val="128"/>
      </rPr>
      <t>ため、</t>
    </r>
    <r>
      <rPr>
        <b/>
        <sz val="16"/>
        <color rgb="FFFF0000"/>
        <rFont val="Meiryo UI"/>
        <family val="3"/>
        <charset val="128"/>
      </rPr>
      <t>商談を希望する発注企業は漏れがないよう記載</t>
    </r>
    <r>
      <rPr>
        <b/>
        <sz val="14"/>
        <rFont val="Meiryo UI"/>
        <family val="3"/>
        <charset val="128"/>
      </rPr>
      <t>下さい。</t>
    </r>
    <rPh sb="0" eb="1">
      <t>チュウ</t>
    </rPh>
    <rPh sb="2" eb="6">
      <t>トウジツショウダン</t>
    </rPh>
    <rPh sb="6" eb="8">
      <t>ウケツケ</t>
    </rPh>
    <rPh sb="12" eb="14">
      <t>ショウダン</t>
    </rPh>
    <rPh sb="15" eb="17">
      <t>ジッシ</t>
    </rPh>
    <rPh sb="23" eb="25">
      <t>ショウダン</t>
    </rPh>
    <rPh sb="26" eb="28">
      <t>キボウ</t>
    </rPh>
    <rPh sb="30" eb="34">
      <t>ハッチュウキギョウ</t>
    </rPh>
    <rPh sb="35" eb="36">
      <t>モ</t>
    </rPh>
    <rPh sb="42" eb="44">
      <t>キサイ</t>
    </rPh>
    <rPh sb="44" eb="45">
      <t>クダ</t>
    </rPh>
    <phoneticPr fontId="3"/>
  </si>
  <si>
    <t>MCや複合機による精密切削が得意です。主に、大きさ□50～200mm前後、数量は1,000個程度が多いですが、その他にも様々なサイズ・数量の対応をしています。工場の平均年齢30歳代で、QCDには自信があります。</t>
    <rPh sb="19" eb="20">
      <t>オモ</t>
    </rPh>
    <rPh sb="22" eb="23">
      <t>オオ</t>
    </rPh>
    <rPh sb="34" eb="36">
      <t>ゼンゴ</t>
    </rPh>
    <rPh sb="37" eb="39">
      <t>スウリョウ</t>
    </rPh>
    <rPh sb="45" eb="48">
      <t>コテイド</t>
    </rPh>
    <rPh sb="49" eb="50">
      <t>オオ</t>
    </rPh>
    <rPh sb="57" eb="58">
      <t>ホカ</t>
    </rPh>
    <rPh sb="60" eb="62">
      <t>サマザマ</t>
    </rPh>
    <rPh sb="67" eb="69">
      <t>スウリョウ</t>
    </rPh>
    <rPh sb="70" eb="72">
      <t>タイオウ</t>
    </rPh>
    <rPh sb="79" eb="81">
      <t>コウジョウ</t>
    </rPh>
    <rPh sb="82" eb="86">
      <t>ヘイキンネンレイ</t>
    </rPh>
    <rPh sb="88" eb="90">
      <t>サイダイ</t>
    </rPh>
    <rPh sb="97" eb="99">
      <t>ジシン</t>
    </rPh>
    <phoneticPr fontId="2"/>
  </si>
  <si>
    <t>関連事業①</t>
    <rPh sb="0" eb="2">
      <t>カンレン</t>
    </rPh>
    <rPh sb="2" eb="4">
      <t>ジギョウ</t>
    </rPh>
    <phoneticPr fontId="2"/>
  </si>
  <si>
    <t>関連事業②</t>
    <rPh sb="0" eb="2">
      <t>カンレン</t>
    </rPh>
    <rPh sb="2" eb="4">
      <t>ジギョウ</t>
    </rPh>
    <phoneticPr fontId="2"/>
  </si>
  <si>
    <t>1.　参加企業ガイドブック：お申し込みのあった発注企業へ冊子として配付します。</t>
    <rPh sb="15" eb="16">
      <t>モウ</t>
    </rPh>
    <rPh sb="17" eb="18">
      <t>コ</t>
    </rPh>
    <rPh sb="23" eb="25">
      <t>ハッチュウ</t>
    </rPh>
    <rPh sb="28" eb="30">
      <t>サッシ</t>
    </rPh>
    <rPh sb="33" eb="35">
      <t>ハイフ</t>
    </rPh>
    <phoneticPr fontId="2"/>
  </si>
  <si>
    <t>■連絡担当者</t>
    <rPh sb="1" eb="3">
      <t>レンラク</t>
    </rPh>
    <rPh sb="3" eb="6">
      <t>タントウシャ</t>
    </rPh>
    <phoneticPr fontId="3"/>
  </si>
  <si>
    <t>　※1　携帯番号は当日連絡用です。ガイドブックには記載しません。</t>
    <rPh sb="4" eb="6">
      <t>ケイタイ</t>
    </rPh>
    <rPh sb="6" eb="8">
      <t>バンゴウ</t>
    </rPh>
    <rPh sb="9" eb="11">
      <t>トウジツ</t>
    </rPh>
    <rPh sb="11" eb="14">
      <t>レンラクヨウ</t>
    </rPh>
    <rPh sb="25" eb="27">
      <t>キサイ</t>
    </rPh>
    <phoneticPr fontId="2"/>
  </si>
  <si>
    <t>参加者①</t>
    <rPh sb="0" eb="1">
      <t>サン</t>
    </rPh>
    <rPh sb="1" eb="2">
      <t>カ</t>
    </rPh>
    <rPh sb="2" eb="3">
      <t>モノ</t>
    </rPh>
    <phoneticPr fontId="2"/>
  </si>
  <si>
    <r>
      <t xml:space="preserve">携帯番号 </t>
    </r>
    <r>
      <rPr>
        <sz val="12"/>
        <color rgb="FFFF0000"/>
        <rFont val="Meiryo UI"/>
        <family val="3"/>
        <charset val="128"/>
      </rPr>
      <t>※1</t>
    </r>
    <phoneticPr fontId="2"/>
  </si>
  <si>
    <t>株式会社朝日ラバー</t>
  </si>
  <si>
    <t>アストロニクス株式会社</t>
  </si>
  <si>
    <t>株式会社アテックス</t>
  </si>
  <si>
    <t>株式会社技研製作所</t>
  </si>
  <si>
    <t>高周波熱錬株式会社</t>
  </si>
  <si>
    <t>株式会社甲府明電舎</t>
  </si>
  <si>
    <t>光陽精機株式会社</t>
  </si>
  <si>
    <t>コダマコーポレーション株式会社</t>
  </si>
  <si>
    <t>山九株式会社　E&amp;M第一事業部</t>
  </si>
  <si>
    <t>三和テクノロジーズ株式会社</t>
  </si>
  <si>
    <t>スチールプランテック株式会社</t>
  </si>
  <si>
    <t>株式会社スバック</t>
  </si>
  <si>
    <t>ZESTIA株式会社</t>
  </si>
  <si>
    <t>タイガースポリマー株式会社</t>
  </si>
  <si>
    <t>大同工機株式会社　埼玉工場</t>
  </si>
  <si>
    <t>株式会社タカシマ</t>
  </si>
  <si>
    <t>株式会社タクマ</t>
  </si>
  <si>
    <t>電元社トーア株式会社</t>
  </si>
  <si>
    <t>東京エレクトロン宮城株式会社</t>
  </si>
  <si>
    <t>東洋発條工業株式会社</t>
  </si>
  <si>
    <t>ニイガタ株式会社</t>
  </si>
  <si>
    <t>ニッカ株式会社</t>
  </si>
  <si>
    <t>ニデックプレシジョン株式会社 郡山事業所</t>
  </si>
  <si>
    <t>日本制禦機器株式会社</t>
  </si>
  <si>
    <t>ネミー株式会社</t>
  </si>
  <si>
    <t>阪奈工業株式会社</t>
  </si>
  <si>
    <t>株式会社日高製作所</t>
  </si>
  <si>
    <t>株式会社フェニックス</t>
  </si>
  <si>
    <t>フジセン技工株式会社</t>
  </si>
  <si>
    <t>株式会社不二鉄工所</t>
  </si>
  <si>
    <t>富士部品工業株式会社</t>
  </si>
  <si>
    <t>フソー化成株式会社</t>
  </si>
  <si>
    <t>株式会社ホープエンジニアリング</t>
  </si>
  <si>
    <t>株式会社ミトヨ</t>
  </si>
  <si>
    <t>株式会社ミューテック35</t>
  </si>
  <si>
    <t>株式会社モリタ東京製作所</t>
  </si>
  <si>
    <t>株式会社ヤマダコーポレーション</t>
  </si>
  <si>
    <t>ヤマト精機株式会社</t>
  </si>
  <si>
    <t>ヨシモトポール株式会社</t>
  </si>
  <si>
    <t xml:space="preserve">(公財)栃木県産業振興センター　取引支援チーム　行　（エクセルデータのまま提出して下さい。）                                                    </t>
    <rPh sb="1" eb="3">
      <t>コウザイ</t>
    </rPh>
    <rPh sb="4" eb="7">
      <t>トチギケン</t>
    </rPh>
    <rPh sb="7" eb="11">
      <t>サンギョウシンコウ</t>
    </rPh>
    <rPh sb="16" eb="20">
      <t>トリヒキシエン</t>
    </rPh>
    <rPh sb="24" eb="25">
      <t>イ</t>
    </rPh>
    <rPh sb="37" eb="39">
      <t>テイシュツ</t>
    </rPh>
    <rPh sb="41" eb="42">
      <t>クダ</t>
    </rPh>
    <phoneticPr fontId="3"/>
  </si>
  <si>
    <t>E-mail   kigyou@tochigi-iin.or.jp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</si>
</sst>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人&quot;"/>
    <numFmt numFmtId="177" formatCode="000"/>
  </numFmts>
  <fonts count="3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indexed="8"/>
      <name val="Calibri"/>
      <family val="2"/>
    </font>
    <font>
      <sz val="14"/>
      <color theme="1"/>
      <name val="游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5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0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1" fillId="0" borderId="0" xfId="1">
      <alignment vertical="center"/>
    </xf>
    <xf numFmtId="0" fontId="0" fillId="0" borderId="0" xfId="0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38" fontId="0" fillId="0" borderId="4" xfId="0" applyNumberFormat="1" applyBorder="1">
      <alignment vertical="center"/>
    </xf>
    <xf numFmtId="0" fontId="1" fillId="0" borderId="4" xfId="1" applyBorder="1" applyAlignment="1">
      <alignment vertical="center" wrapText="1"/>
    </xf>
    <xf numFmtId="0" fontId="1" fillId="0" borderId="4" xfId="1" applyBorder="1" applyAlignment="1">
      <alignment vertical="center" shrinkToFit="1"/>
    </xf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10" fillId="0" borderId="0" xfId="1" applyFont="1">
      <alignment vertical="center"/>
    </xf>
    <xf numFmtId="0" fontId="10" fillId="0" borderId="0" xfId="0" applyFont="1">
      <alignment vertical="center"/>
    </xf>
    <xf numFmtId="0" fontId="10" fillId="0" borderId="0" xfId="1" applyFont="1" applyAlignment="1">
      <alignment horizontal="right" vertic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4" fillId="2" borderId="26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1" applyFont="1" applyAlignment="1">
      <alignment horizontal="right"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6" fillId="0" borderId="0" xfId="1" applyFont="1" applyAlignment="1"/>
    <xf numFmtId="0" fontId="15" fillId="0" borderId="0" xfId="1" applyFont="1" applyAlignment="1">
      <alignment horizontal="left" wrapText="1" shrinkToFit="1"/>
    </xf>
    <xf numFmtId="0" fontId="10" fillId="0" borderId="0" xfId="0" applyFont="1" applyAlignment="1"/>
    <xf numFmtId="0" fontId="18" fillId="0" borderId="0" xfId="0" applyFont="1" applyAlignment="1">
      <alignment vertical="center" wrapText="1"/>
    </xf>
    <xf numFmtId="0" fontId="19" fillId="0" borderId="0" xfId="0" applyFont="1" applyAlignment="1"/>
    <xf numFmtId="0" fontId="15" fillId="0" borderId="0" xfId="0" applyFont="1" applyAlignment="1"/>
    <xf numFmtId="0" fontId="15" fillId="0" borderId="0" xfId="0" applyFont="1">
      <alignment vertical="center"/>
    </xf>
    <xf numFmtId="0" fontId="19" fillId="0" borderId="0" xfId="0" applyFont="1">
      <alignment vertical="center"/>
    </xf>
    <xf numFmtId="0" fontId="16" fillId="0" borderId="0" xfId="1" applyFont="1" applyAlignment="1">
      <alignment horizontal="left" vertical="center" shrinkToFit="1"/>
    </xf>
    <xf numFmtId="0" fontId="14" fillId="2" borderId="9" xfId="1" applyFont="1" applyFill="1" applyBorder="1" applyAlignment="1">
      <alignment horizontal="center" vertical="center" shrinkToFit="1"/>
    </xf>
    <xf numFmtId="0" fontId="14" fillId="2" borderId="4" xfId="1" applyFont="1" applyFill="1" applyBorder="1" applyAlignment="1">
      <alignment horizontal="center" vertical="center" shrinkToFit="1"/>
    </xf>
    <xf numFmtId="0" fontId="14" fillId="2" borderId="4" xfId="1" applyFont="1" applyFill="1" applyBorder="1" applyAlignment="1">
      <alignment horizontal="center" vertical="center"/>
    </xf>
    <xf numFmtId="0" fontId="17" fillId="0" borderId="4" xfId="1" applyFont="1" applyBorder="1" applyAlignment="1" applyProtection="1">
      <alignment horizontal="right" vertical="center" shrinkToFit="1"/>
      <protection locked="0"/>
    </xf>
    <xf numFmtId="0" fontId="10" fillId="0" borderId="4" xfId="1" applyFont="1" applyBorder="1" applyAlignment="1">
      <alignment horizontal="center" vertical="center" shrinkToFit="1"/>
    </xf>
    <xf numFmtId="0" fontId="17" fillId="2" borderId="4" xfId="1" applyFont="1" applyFill="1" applyBorder="1" applyAlignment="1">
      <alignment horizontal="center" vertical="center" shrinkToFit="1"/>
    </xf>
    <xf numFmtId="0" fontId="14" fillId="2" borderId="5" xfId="1" applyFont="1" applyFill="1" applyBorder="1" applyAlignment="1">
      <alignment horizontal="centerContinuous" vertical="center" wrapText="1"/>
    </xf>
    <xf numFmtId="0" fontId="14" fillId="2" borderId="6" xfId="1" applyFont="1" applyFill="1" applyBorder="1" applyAlignment="1">
      <alignment horizontal="centerContinuous" vertical="center" wrapText="1"/>
    </xf>
    <xf numFmtId="0" fontId="14" fillId="2" borderId="7" xfId="1" applyFont="1" applyFill="1" applyBorder="1" applyAlignment="1">
      <alignment horizontal="centerContinuous" vertical="center" wrapText="1"/>
    </xf>
    <xf numFmtId="0" fontId="14" fillId="2" borderId="13" xfId="1" applyFont="1" applyFill="1" applyBorder="1" applyAlignment="1">
      <alignment horizontal="centerContinuous" vertical="center" wrapText="1"/>
    </xf>
    <xf numFmtId="0" fontId="14" fillId="2" borderId="15" xfId="1" applyFont="1" applyFill="1" applyBorder="1" applyAlignment="1">
      <alignment horizontal="centerContinuous" vertical="center" wrapText="1"/>
    </xf>
    <xf numFmtId="0" fontId="14" fillId="2" borderId="14" xfId="1" applyFont="1" applyFill="1" applyBorder="1" applyAlignment="1">
      <alignment horizontal="centerContinuous" vertical="center" wrapText="1"/>
    </xf>
    <xf numFmtId="0" fontId="14" fillId="2" borderId="5" xfId="1" applyFont="1" applyFill="1" applyBorder="1" applyAlignment="1">
      <alignment horizontal="centerContinuous" vertical="center" shrinkToFit="1"/>
    </xf>
    <xf numFmtId="0" fontId="14" fillId="2" borderId="6" xfId="1" applyFont="1" applyFill="1" applyBorder="1" applyAlignment="1">
      <alignment horizontal="centerContinuous" vertical="center" shrinkToFit="1"/>
    </xf>
    <xf numFmtId="0" fontId="14" fillId="2" borderId="7" xfId="1" applyFont="1" applyFill="1" applyBorder="1" applyAlignment="1">
      <alignment horizontal="centerContinuous" vertical="center" shrinkToFit="1"/>
    </xf>
    <xf numFmtId="0" fontId="17" fillId="2" borderId="19" xfId="1" applyFont="1" applyFill="1" applyBorder="1" applyAlignment="1">
      <alignment horizontal="centerContinuous" vertical="center" wrapText="1"/>
    </xf>
    <xf numFmtId="0" fontId="12" fillId="0" borderId="17" xfId="1" applyFont="1" applyBorder="1">
      <alignment vertical="center"/>
    </xf>
    <xf numFmtId="0" fontId="12" fillId="0" borderId="29" xfId="1" applyFont="1" applyBorder="1">
      <alignment vertical="center"/>
    </xf>
    <xf numFmtId="0" fontId="13" fillId="0" borderId="16" xfId="1" applyFont="1" applyBorder="1">
      <alignment vertical="center"/>
    </xf>
    <xf numFmtId="0" fontId="13" fillId="0" borderId="31" xfId="1" applyFont="1" applyBorder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>
      <alignment vertical="center"/>
    </xf>
    <xf numFmtId="0" fontId="14" fillId="0" borderId="0" xfId="1" applyFont="1" applyAlignment="1"/>
    <xf numFmtId="0" fontId="14" fillId="0" borderId="4" xfId="1" applyFont="1" applyBorder="1" applyAlignment="1">
      <alignment horizontal="center" vertical="center" shrinkToFit="1"/>
    </xf>
    <xf numFmtId="0" fontId="22" fillId="0" borderId="28" xfId="1" applyFont="1" applyBorder="1">
      <alignment vertical="center"/>
    </xf>
    <xf numFmtId="0" fontId="23" fillId="0" borderId="30" xfId="1" applyFont="1" applyBorder="1">
      <alignment vertical="center"/>
    </xf>
    <xf numFmtId="0" fontId="25" fillId="0" borderId="0" xfId="0" applyFo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/>
    </xf>
    <xf numFmtId="0" fontId="16" fillId="0" borderId="4" xfId="1" applyFont="1" applyBorder="1" applyAlignment="1">
      <alignment vertical="center" shrinkToFit="1"/>
    </xf>
    <xf numFmtId="0" fontId="16" fillId="0" borderId="4" xfId="1" applyFont="1" applyBorder="1" applyAlignment="1">
      <alignment horizontal="right" vertical="center" wrapText="1"/>
    </xf>
    <xf numFmtId="0" fontId="16" fillId="2" borderId="4" xfId="1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16" fillId="0" borderId="0" xfId="1" applyFont="1">
      <alignment vertical="center"/>
    </xf>
    <xf numFmtId="0" fontId="15" fillId="0" borderId="0" xfId="1" applyFont="1" applyAlignment="1">
      <alignment horizontal="left" vertical="top" wrapText="1" shrinkToFit="1"/>
    </xf>
    <xf numFmtId="0" fontId="10" fillId="0" borderId="4" xfId="1" applyFont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33" fillId="0" borderId="4" xfId="0" applyFont="1" applyBorder="1" applyAlignment="1">
      <alignment horizontal="left" vertical="center" wrapText="1" shrinkToFit="1"/>
    </xf>
    <xf numFmtId="0" fontId="34" fillId="0" borderId="4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 shrinkToFit="1"/>
    </xf>
    <xf numFmtId="0" fontId="32" fillId="0" borderId="4" xfId="0" applyFont="1" applyBorder="1" applyAlignment="1">
      <alignment horizontal="left" vertical="center" wrapText="1"/>
    </xf>
    <xf numFmtId="0" fontId="32" fillId="0" borderId="4" xfId="0" applyFont="1" applyBorder="1" applyAlignment="1">
      <alignment vertical="center" wrapText="1"/>
    </xf>
    <xf numFmtId="177" fontId="4" fillId="0" borderId="4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177" fontId="14" fillId="5" borderId="4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1" applyFont="1" applyBorder="1" applyAlignment="1">
      <alignment horizontal="center" vertical="center" shrinkToFit="1"/>
    </xf>
    <xf numFmtId="0" fontId="17" fillId="0" borderId="15" xfId="1" applyFont="1" applyBorder="1" applyAlignment="1" applyProtection="1">
      <alignment horizontal="right" vertical="center" shrinkToFit="1"/>
      <protection locked="0"/>
    </xf>
    <xf numFmtId="0" fontId="16" fillId="2" borderId="5" xfId="1" applyFont="1" applyFill="1" applyBorder="1" applyAlignment="1">
      <alignment horizontal="centerContinuous" vertical="center" wrapText="1"/>
    </xf>
    <xf numFmtId="0" fontId="16" fillId="2" borderId="6" xfId="1" applyFont="1" applyFill="1" applyBorder="1" applyAlignment="1">
      <alignment horizontal="centerContinuous" vertical="center" wrapText="1"/>
    </xf>
    <xf numFmtId="0" fontId="16" fillId="2" borderId="7" xfId="1" applyFont="1" applyFill="1" applyBorder="1" applyAlignment="1">
      <alignment horizontal="centerContinuous" vertical="center" wrapText="1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vertical="center" shrinkToFit="1"/>
    </xf>
    <xf numFmtId="0" fontId="16" fillId="0" borderId="0" xfId="1" applyFont="1" applyAlignment="1">
      <alignment horizontal="right" vertical="center" wrapText="1"/>
    </xf>
    <xf numFmtId="0" fontId="17" fillId="0" borderId="5" xfId="1" applyFont="1" applyBorder="1" applyAlignment="1">
      <alignment horizontal="left" vertical="center"/>
    </xf>
    <xf numFmtId="0" fontId="17" fillId="0" borderId="7" xfId="1" applyFont="1" applyBorder="1" applyAlignment="1">
      <alignment horizontal="left" vertical="center"/>
    </xf>
    <xf numFmtId="0" fontId="10" fillId="2" borderId="6" xfId="1" applyFont="1" applyFill="1" applyBorder="1" applyAlignment="1">
      <alignment horizontal="center" vertical="center" shrinkToFit="1"/>
    </xf>
    <xf numFmtId="0" fontId="10" fillId="0" borderId="5" xfId="1" applyFont="1" applyBorder="1" applyAlignment="1">
      <alignment horizontal="left" vertical="center" shrinkToFit="1"/>
    </xf>
    <xf numFmtId="0" fontId="10" fillId="0" borderId="7" xfId="1" applyFont="1" applyBorder="1" applyAlignment="1">
      <alignment horizontal="left" vertical="center" shrinkToFit="1"/>
    </xf>
    <xf numFmtId="0" fontId="16" fillId="0" borderId="5" xfId="1" applyFont="1" applyBorder="1" applyAlignment="1">
      <alignment horizontal="left" vertical="center"/>
    </xf>
    <xf numFmtId="0" fontId="16" fillId="0" borderId="7" xfId="1" applyFont="1" applyBorder="1" applyAlignment="1">
      <alignment horizontal="left" vertical="center"/>
    </xf>
    <xf numFmtId="0" fontId="17" fillId="2" borderId="4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/>
    </xf>
    <xf numFmtId="0" fontId="35" fillId="0" borderId="0" xfId="1" applyFont="1">
      <alignment vertical="center"/>
    </xf>
    <xf numFmtId="0" fontId="36" fillId="0" borderId="0" xfId="1" applyFont="1" applyAlignment="1">
      <alignment horizontal="right" vertical="center"/>
    </xf>
    <xf numFmtId="0" fontId="8" fillId="0" borderId="4" xfId="0" applyFont="1" applyBorder="1">
      <alignment vertical="center"/>
    </xf>
    <xf numFmtId="177" fontId="4" fillId="0" borderId="5" xfId="0" applyNumberFormat="1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17" fillId="0" borderId="5" xfId="1" applyFont="1" applyBorder="1" applyAlignment="1" applyProtection="1">
      <alignment horizontal="left" vertical="center" shrinkToFit="1"/>
      <protection locked="0"/>
    </xf>
    <xf numFmtId="0" fontId="17" fillId="0" borderId="6" xfId="1" applyFont="1" applyBorder="1" applyAlignment="1" applyProtection="1">
      <alignment horizontal="left" vertical="center" shrinkToFit="1"/>
      <protection locked="0"/>
    </xf>
    <xf numFmtId="0" fontId="17" fillId="0" borderId="7" xfId="1" applyFont="1" applyBorder="1" applyAlignment="1" applyProtection="1">
      <alignment horizontal="left" vertical="center" shrinkToFit="1"/>
      <protection locked="0"/>
    </xf>
    <xf numFmtId="0" fontId="17" fillId="0" borderId="5" xfId="1" applyFont="1" applyBorder="1" applyAlignment="1" applyProtection="1">
      <alignment horizontal="center" vertical="center" shrinkToFit="1"/>
      <protection locked="0"/>
    </xf>
    <xf numFmtId="0" fontId="17" fillId="0" borderId="7" xfId="1" applyFont="1" applyBorder="1" applyAlignment="1" applyProtection="1">
      <alignment horizontal="center" vertical="center" shrinkToFit="1"/>
      <protection locked="0"/>
    </xf>
    <xf numFmtId="0" fontId="9" fillId="0" borderId="0" xfId="1" applyFont="1" applyAlignment="1">
      <alignment vertical="center" shrinkToFit="1"/>
    </xf>
    <xf numFmtId="0" fontId="21" fillId="0" borderId="16" xfId="1" applyFont="1" applyBorder="1" applyAlignment="1">
      <alignment horizontal="right" vertical="center"/>
    </xf>
    <xf numFmtId="0" fontId="27" fillId="0" borderId="1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 wrapText="1"/>
    </xf>
    <xf numFmtId="0" fontId="14" fillId="0" borderId="5" xfId="1" applyFont="1" applyBorder="1" applyAlignment="1">
      <alignment horizontal="left" vertical="center" shrinkToFit="1"/>
    </xf>
    <xf numFmtId="0" fontId="14" fillId="0" borderId="6" xfId="1" applyFont="1" applyBorder="1" applyAlignment="1">
      <alignment horizontal="left" vertical="center" shrinkToFit="1"/>
    </xf>
    <xf numFmtId="0" fontId="14" fillId="0" borderId="7" xfId="1" applyFont="1" applyBorder="1" applyAlignment="1">
      <alignment horizontal="left" vertical="center" shrinkToFit="1"/>
    </xf>
    <xf numFmtId="0" fontId="14" fillId="2" borderId="5" xfId="1" applyFont="1" applyFill="1" applyBorder="1" applyAlignment="1">
      <alignment horizontal="center" vertical="center" shrinkToFit="1"/>
    </xf>
    <xf numFmtId="0" fontId="14" fillId="2" borderId="6" xfId="1" applyFont="1" applyFill="1" applyBorder="1" applyAlignment="1">
      <alignment horizontal="center" vertical="center" shrinkToFit="1"/>
    </xf>
    <xf numFmtId="0" fontId="14" fillId="2" borderId="7" xfId="1" applyFont="1" applyFill="1" applyBorder="1" applyAlignment="1">
      <alignment horizontal="center" vertical="center" shrinkToFit="1"/>
    </xf>
    <xf numFmtId="0" fontId="14" fillId="2" borderId="5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38" fillId="0" borderId="5" xfId="4" applyBorder="1" applyAlignment="1">
      <alignment horizontal="left" vertical="center" shrinkToFit="1"/>
    </xf>
    <xf numFmtId="0" fontId="17" fillId="0" borderId="5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17" fillId="0" borderId="7" xfId="1" applyFont="1" applyBorder="1" applyAlignment="1">
      <alignment horizontal="left" vertical="center" wrapText="1"/>
    </xf>
    <xf numFmtId="0" fontId="17" fillId="0" borderId="4" xfId="1" applyFont="1" applyBorder="1" applyAlignment="1" applyProtection="1">
      <alignment horizontal="left" vertical="center" wrapText="1"/>
      <protection locked="0"/>
    </xf>
    <xf numFmtId="0" fontId="17" fillId="0" borderId="20" xfId="1" applyFont="1" applyBorder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17" fillId="0" borderId="21" xfId="1" applyFont="1" applyBorder="1" applyAlignment="1">
      <alignment horizontal="left" vertical="center" wrapText="1"/>
    </xf>
    <xf numFmtId="0" fontId="17" fillId="0" borderId="22" xfId="1" applyFont="1" applyBorder="1" applyAlignment="1">
      <alignment horizontal="left" vertical="center" wrapText="1"/>
    </xf>
    <xf numFmtId="0" fontId="17" fillId="0" borderId="8" xfId="1" applyFont="1" applyBorder="1" applyAlignment="1">
      <alignment horizontal="left" vertical="center" wrapText="1"/>
    </xf>
    <xf numFmtId="0" fontId="17" fillId="0" borderId="23" xfId="1" applyFont="1" applyBorder="1" applyAlignment="1">
      <alignment horizontal="left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 wrapText="1"/>
    </xf>
    <xf numFmtId="0" fontId="14" fillId="2" borderId="2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4" fillId="2" borderId="9" xfId="1" applyFont="1" applyFill="1" applyBorder="1" applyAlignment="1">
      <alignment horizontal="center" vertical="center" shrinkToFit="1"/>
    </xf>
    <xf numFmtId="0" fontId="14" fillId="2" borderId="18" xfId="1" applyFont="1" applyFill="1" applyBorder="1" applyAlignment="1">
      <alignment horizontal="center" vertical="center" shrinkToFit="1"/>
    </xf>
    <xf numFmtId="38" fontId="17" fillId="0" borderId="5" xfId="2" applyFont="1" applyFill="1" applyBorder="1" applyAlignment="1">
      <alignment horizontal="left" vertical="center" shrinkToFit="1"/>
    </xf>
    <xf numFmtId="38" fontId="17" fillId="0" borderId="6" xfId="2" applyFont="1" applyFill="1" applyBorder="1" applyAlignment="1">
      <alignment horizontal="left" vertical="center" shrinkToFit="1"/>
    </xf>
    <xf numFmtId="38" fontId="17" fillId="0" borderId="7" xfId="2" applyFont="1" applyFill="1" applyBorder="1" applyAlignment="1">
      <alignment horizontal="left" vertical="center" shrinkToFit="1"/>
    </xf>
    <xf numFmtId="0" fontId="17" fillId="0" borderId="5" xfId="1" applyFont="1" applyBorder="1" applyAlignment="1">
      <alignment vertical="center" shrinkToFit="1"/>
    </xf>
    <xf numFmtId="0" fontId="17" fillId="0" borderId="6" xfId="1" applyFont="1" applyBorder="1" applyAlignment="1">
      <alignment vertical="center" shrinkToFit="1"/>
    </xf>
    <xf numFmtId="0" fontId="17" fillId="0" borderId="7" xfId="1" applyFont="1" applyBorder="1" applyAlignment="1">
      <alignment vertical="center" shrinkToFit="1"/>
    </xf>
    <xf numFmtId="0" fontId="16" fillId="0" borderId="10" xfId="1" applyFont="1" applyBorder="1" applyAlignment="1">
      <alignment vertical="center" shrinkToFit="1"/>
    </xf>
    <xf numFmtId="0" fontId="16" fillId="0" borderId="11" xfId="1" applyFont="1" applyBorder="1" applyAlignment="1">
      <alignment vertical="center" shrinkToFit="1"/>
    </xf>
    <xf numFmtId="0" fontId="16" fillId="0" borderId="12" xfId="1" applyFont="1" applyBorder="1" applyAlignment="1">
      <alignment vertical="center" shrinkToFit="1"/>
    </xf>
    <xf numFmtId="0" fontId="17" fillId="0" borderId="27" xfId="1" applyFont="1" applyBorder="1" applyAlignment="1">
      <alignment vertical="center" shrinkToFit="1"/>
    </xf>
    <xf numFmtId="0" fontId="17" fillId="0" borderId="25" xfId="1" applyFont="1" applyBorder="1" applyAlignment="1">
      <alignment vertical="center" shrinkToFit="1"/>
    </xf>
    <xf numFmtId="0" fontId="17" fillId="0" borderId="24" xfId="1" applyFont="1" applyBorder="1" applyAlignment="1">
      <alignment vertical="center" shrinkToFit="1"/>
    </xf>
    <xf numFmtId="0" fontId="14" fillId="0" borderId="5" xfId="1" applyFont="1" applyBorder="1" applyAlignment="1" applyProtection="1">
      <alignment horizontal="left" vertical="center" shrinkToFit="1"/>
      <protection locked="0"/>
    </xf>
    <xf numFmtId="0" fontId="14" fillId="0" borderId="7" xfId="1" applyFont="1" applyBorder="1" applyAlignment="1" applyProtection="1">
      <alignment horizontal="left" vertical="center" shrinkToFit="1"/>
      <protection locked="0"/>
    </xf>
    <xf numFmtId="176" fontId="17" fillId="0" borderId="13" xfId="1" applyNumberFormat="1" applyFont="1" applyBorder="1" applyAlignment="1">
      <alignment vertical="center" shrinkToFit="1"/>
    </xf>
    <xf numFmtId="176" fontId="17" fillId="0" borderId="15" xfId="1" applyNumberFormat="1" applyFont="1" applyBorder="1" applyAlignment="1">
      <alignment vertical="center" shrinkToFit="1"/>
    </xf>
    <xf numFmtId="176" fontId="17" fillId="0" borderId="14" xfId="1" applyNumberFormat="1" applyFont="1" applyBorder="1" applyAlignment="1">
      <alignment vertical="center" shrinkToFit="1"/>
    </xf>
    <xf numFmtId="0" fontId="20" fillId="2" borderId="4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shrinkToFit="1"/>
    </xf>
    <xf numFmtId="0" fontId="17" fillId="0" borderId="13" xfId="1" applyFont="1" applyBorder="1" applyAlignment="1">
      <alignment horizontal="left" vertical="center" wrapText="1"/>
    </xf>
    <xf numFmtId="0" fontId="17" fillId="0" borderId="15" xfId="1" applyFont="1" applyBorder="1" applyAlignment="1">
      <alignment horizontal="left" vertical="center" wrapText="1"/>
    </xf>
    <xf numFmtId="0" fontId="17" fillId="0" borderId="14" xfId="1" applyFont="1" applyBorder="1" applyAlignment="1">
      <alignment horizontal="left" vertical="center" wrapText="1"/>
    </xf>
    <xf numFmtId="0" fontId="17" fillId="2" borderId="4" xfId="1" applyFont="1" applyFill="1" applyBorder="1" applyAlignment="1">
      <alignment horizontal="center" vertical="center" shrinkToFit="1"/>
    </xf>
    <xf numFmtId="0" fontId="17" fillId="2" borderId="5" xfId="1" applyFont="1" applyFill="1" applyBorder="1" applyAlignment="1">
      <alignment horizontal="center" vertical="center" shrinkToFit="1"/>
    </xf>
    <xf numFmtId="0" fontId="17" fillId="2" borderId="6" xfId="1" applyFont="1" applyFill="1" applyBorder="1" applyAlignment="1">
      <alignment horizontal="center" vertical="center" shrinkToFit="1"/>
    </xf>
    <xf numFmtId="0" fontId="17" fillId="0" borderId="5" xfId="1" applyFont="1" applyBorder="1" applyAlignment="1">
      <alignment horizontal="left" vertical="center" shrinkToFit="1"/>
    </xf>
    <xf numFmtId="0" fontId="17" fillId="0" borderId="6" xfId="1" applyFont="1" applyBorder="1" applyAlignment="1">
      <alignment horizontal="left" vertical="center" shrinkToFit="1"/>
    </xf>
    <xf numFmtId="0" fontId="17" fillId="0" borderId="7" xfId="1" applyFont="1" applyBorder="1" applyAlignment="1">
      <alignment horizontal="left" vertical="center" shrinkToFit="1"/>
    </xf>
    <xf numFmtId="0" fontId="17" fillId="0" borderId="15" xfId="1" applyFont="1" applyBorder="1" applyAlignment="1" applyProtection="1">
      <alignment horizontal="center" vertical="center" shrinkToFit="1"/>
      <protection locked="0"/>
    </xf>
    <xf numFmtId="0" fontId="17" fillId="0" borderId="15" xfId="1" applyFont="1" applyBorder="1" applyAlignment="1" applyProtection="1">
      <alignment horizontal="left" vertical="center" shrinkToFit="1"/>
      <protection locked="0"/>
    </xf>
    <xf numFmtId="0" fontId="38" fillId="0" borderId="0" xfId="4">
      <alignment vertical="center"/>
    </xf>
    <xf numFmtId="0" fontId="17" fillId="0" borderId="0" xfId="0" applyFont="1">
      <alignment vertical="center"/>
    </xf>
    <xf numFmtId="0" fontId="14" fillId="0" borderId="4" xfId="1" applyFont="1" applyBorder="1" applyAlignment="1">
      <alignment horizontal="center" vertical="center" shrinkToFit="1"/>
    </xf>
    <xf numFmtId="0" fontId="21" fillId="0" borderId="5" xfId="1" applyFont="1" applyBorder="1" applyAlignment="1">
      <alignment horizontal="center" vertical="center" shrinkToFit="1"/>
    </xf>
    <xf numFmtId="0" fontId="21" fillId="0" borderId="6" xfId="1" applyFont="1" applyBorder="1" applyAlignment="1">
      <alignment horizontal="center" vertical="center" shrinkToFit="1"/>
    </xf>
    <xf numFmtId="0" fontId="21" fillId="0" borderId="7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14" fillId="0" borderId="6" xfId="1" applyFont="1" applyBorder="1" applyAlignment="1">
      <alignment horizontal="center" vertical="center" shrinkToFit="1"/>
    </xf>
    <xf numFmtId="177" fontId="14" fillId="5" borderId="5" xfId="1" applyNumberFormat="1" applyFont="1" applyFill="1" applyBorder="1" applyAlignment="1" applyProtection="1">
      <alignment horizontal="center" vertical="center" shrinkToFit="1"/>
      <protection locked="0"/>
    </xf>
    <xf numFmtId="177" fontId="14" fillId="5" borderId="7" xfId="1" applyNumberFormat="1" applyFont="1" applyFill="1" applyBorder="1" applyAlignment="1" applyProtection="1">
      <alignment horizontal="center" vertical="center" shrinkToFit="1"/>
      <protection locked="0"/>
    </xf>
    <xf numFmtId="38" fontId="10" fillId="0" borderId="5" xfId="2" applyFont="1" applyFill="1" applyBorder="1" applyAlignment="1">
      <alignment horizontal="left" vertical="center" shrinkToFit="1"/>
    </xf>
    <xf numFmtId="38" fontId="10" fillId="0" borderId="6" xfId="2" applyFont="1" applyFill="1" applyBorder="1" applyAlignment="1">
      <alignment horizontal="left" vertical="center" shrinkToFit="1"/>
    </xf>
    <xf numFmtId="38" fontId="10" fillId="0" borderId="7" xfId="2" applyFont="1" applyFill="1" applyBorder="1" applyAlignment="1">
      <alignment horizontal="left" vertical="center" shrinkToFit="1"/>
    </xf>
    <xf numFmtId="0" fontId="16" fillId="0" borderId="5" xfId="1" applyFont="1" applyBorder="1" applyAlignment="1">
      <alignment horizontal="left" vertical="center" shrinkToFit="1"/>
    </xf>
    <xf numFmtId="0" fontId="16" fillId="0" borderId="6" xfId="1" applyFont="1" applyBorder="1" applyAlignment="1">
      <alignment horizontal="left" vertical="center" shrinkToFit="1"/>
    </xf>
    <xf numFmtId="0" fontId="16" fillId="0" borderId="7" xfId="1" applyFont="1" applyBorder="1" applyAlignment="1">
      <alignment horizontal="left" vertical="center" shrinkToFit="1"/>
    </xf>
    <xf numFmtId="0" fontId="9" fillId="0" borderId="16" xfId="1" applyFont="1" applyBorder="1" applyAlignment="1">
      <alignment horizontal="right" vertical="center"/>
    </xf>
    <xf numFmtId="0" fontId="28" fillId="0" borderId="1" xfId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/>
    </xf>
    <xf numFmtId="0" fontId="16" fillId="0" borderId="13" xfId="1" applyFont="1" applyBorder="1" applyAlignment="1">
      <alignment horizontal="left" vertical="center" wrapText="1"/>
    </xf>
    <xf numFmtId="0" fontId="16" fillId="0" borderId="15" xfId="1" applyFont="1" applyBorder="1" applyAlignment="1">
      <alignment horizontal="left" vertical="center" wrapText="1"/>
    </xf>
    <xf numFmtId="0" fontId="16" fillId="0" borderId="14" xfId="1" applyFont="1" applyBorder="1" applyAlignment="1">
      <alignment horizontal="left" vertical="center" wrapText="1"/>
    </xf>
    <xf numFmtId="0" fontId="16" fillId="0" borderId="20" xfId="1" applyFont="1" applyBorder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16" fillId="0" borderId="21" xfId="1" applyFont="1" applyBorder="1" applyAlignment="1">
      <alignment horizontal="left" vertical="center" wrapText="1"/>
    </xf>
    <xf numFmtId="0" fontId="16" fillId="0" borderId="22" xfId="1" applyFont="1" applyBorder="1" applyAlignment="1">
      <alignment horizontal="left" vertical="center" wrapText="1"/>
    </xf>
    <xf numFmtId="0" fontId="16" fillId="0" borderId="8" xfId="1" applyFont="1" applyBorder="1" applyAlignment="1">
      <alignment horizontal="left" vertical="center" wrapText="1"/>
    </xf>
    <xf numFmtId="0" fontId="16" fillId="0" borderId="23" xfId="1" applyFont="1" applyBorder="1" applyAlignment="1">
      <alignment horizontal="left" vertical="center" wrapText="1"/>
    </xf>
    <xf numFmtId="0" fontId="16" fillId="0" borderId="13" xfId="1" applyFont="1" applyBorder="1" applyAlignment="1">
      <alignment vertical="center" wrapText="1"/>
    </xf>
    <xf numFmtId="0" fontId="16" fillId="0" borderId="15" xfId="1" applyFont="1" applyBorder="1" applyAlignment="1">
      <alignment vertical="center" wrapText="1"/>
    </xf>
    <xf numFmtId="0" fontId="16" fillId="0" borderId="14" xfId="1" applyFont="1" applyBorder="1" applyAlignment="1">
      <alignment vertical="center" wrapText="1"/>
    </xf>
    <xf numFmtId="0" fontId="16" fillId="0" borderId="20" xfId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6" fillId="0" borderId="21" xfId="1" applyFont="1" applyBorder="1" applyAlignment="1">
      <alignment vertical="center" wrapText="1"/>
    </xf>
    <xf numFmtId="0" fontId="16" fillId="0" borderId="22" xfId="1" applyFont="1" applyBorder="1" applyAlignment="1">
      <alignment vertical="center" wrapText="1"/>
    </xf>
    <xf numFmtId="0" fontId="16" fillId="0" borderId="8" xfId="1" applyFont="1" applyBorder="1" applyAlignment="1">
      <alignment vertical="center" wrapText="1"/>
    </xf>
    <xf numFmtId="0" fontId="16" fillId="0" borderId="23" xfId="1" applyFont="1" applyBorder="1" applyAlignment="1">
      <alignment vertical="center" wrapText="1"/>
    </xf>
    <xf numFmtId="176" fontId="10" fillId="0" borderId="13" xfId="1" applyNumberFormat="1" applyFont="1" applyBorder="1" applyAlignment="1">
      <alignment vertical="center" shrinkToFit="1"/>
    </xf>
    <xf numFmtId="176" fontId="10" fillId="0" borderId="15" xfId="1" applyNumberFormat="1" applyFont="1" applyBorder="1" applyAlignment="1">
      <alignment vertical="center" shrinkToFit="1"/>
    </xf>
    <xf numFmtId="176" fontId="10" fillId="0" borderId="14" xfId="1" applyNumberFormat="1" applyFont="1" applyBorder="1" applyAlignment="1">
      <alignment vertical="center" shrinkToFit="1"/>
    </xf>
    <xf numFmtId="0" fontId="10" fillId="0" borderId="5" xfId="1" applyFont="1" applyBorder="1" applyAlignment="1">
      <alignment vertical="center" shrinkToFit="1"/>
    </xf>
    <xf numFmtId="0" fontId="10" fillId="0" borderId="6" xfId="1" applyFont="1" applyBorder="1" applyAlignment="1">
      <alignment vertical="center" shrinkToFit="1"/>
    </xf>
    <xf numFmtId="0" fontId="10" fillId="0" borderId="7" xfId="1" applyFont="1" applyBorder="1" applyAlignment="1">
      <alignment vertical="center" shrinkToFi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15" fillId="0" borderId="10" xfId="1" applyFont="1" applyBorder="1" applyAlignment="1">
      <alignment vertical="center" shrinkToFit="1"/>
    </xf>
    <xf numFmtId="0" fontId="15" fillId="0" borderId="11" xfId="1" applyFont="1" applyBorder="1" applyAlignment="1">
      <alignment vertical="center" shrinkToFit="1"/>
    </xf>
    <xf numFmtId="0" fontId="15" fillId="0" borderId="12" xfId="1" applyFont="1" applyBorder="1" applyAlignment="1">
      <alignment vertical="center" shrinkToFi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0" borderId="20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0" fillId="0" borderId="21" xfId="1" applyFont="1" applyBorder="1" applyAlignment="1">
      <alignment horizontal="left" vertical="center" wrapText="1"/>
    </xf>
    <xf numFmtId="0" fontId="10" fillId="0" borderId="22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0" fontId="10" fillId="0" borderId="23" xfId="1" applyFont="1" applyBorder="1" applyAlignment="1">
      <alignment horizontal="left" vertical="center" wrapText="1"/>
    </xf>
    <xf numFmtId="0" fontId="10" fillId="0" borderId="27" xfId="1" applyFont="1" applyBorder="1" applyAlignment="1">
      <alignment vertical="center" shrinkToFit="1"/>
    </xf>
    <xf numFmtId="0" fontId="10" fillId="0" borderId="25" xfId="1" applyFont="1" applyBorder="1" applyAlignment="1">
      <alignment vertical="center" shrinkToFit="1"/>
    </xf>
    <xf numFmtId="0" fontId="10" fillId="0" borderId="24" xfId="1" applyFont="1" applyBorder="1" applyAlignment="1">
      <alignment vertical="center" shrinkToFit="1"/>
    </xf>
    <xf numFmtId="0" fontId="15" fillId="2" borderId="19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0" fontId="16" fillId="0" borderId="5" xfId="1" applyFont="1" applyBorder="1" applyAlignment="1">
      <alignment horizontal="left" vertical="center" wrapText="1"/>
    </xf>
    <xf numFmtId="0" fontId="16" fillId="0" borderId="7" xfId="1" applyFont="1" applyBorder="1" applyAlignment="1">
      <alignment horizontal="left" vertical="center" wrapText="1"/>
    </xf>
    <xf numFmtId="0" fontId="10" fillId="2" borderId="5" xfId="1" applyFont="1" applyFill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0" fontId="10" fillId="2" borderId="6" xfId="1" applyFont="1" applyFill="1" applyBorder="1" applyAlignment="1">
      <alignment horizontal="center" vertical="center" shrinkToFit="1"/>
    </xf>
    <xf numFmtId="0" fontId="10" fillId="0" borderId="5" xfId="1" applyFont="1" applyBorder="1" applyAlignment="1">
      <alignment horizontal="left" vertical="center" shrinkToFit="1"/>
    </xf>
    <xf numFmtId="0" fontId="10" fillId="0" borderId="6" xfId="1" applyFont="1" applyBorder="1" applyAlignment="1">
      <alignment horizontal="left" vertical="center" shrinkToFit="1"/>
    </xf>
    <xf numFmtId="0" fontId="10" fillId="0" borderId="7" xfId="1" applyFont="1" applyBorder="1" applyAlignment="1">
      <alignment horizontal="left" vertical="center" shrinkToFit="1"/>
    </xf>
    <xf numFmtId="0" fontId="16" fillId="0" borderId="0" xfId="1" applyFont="1" applyAlignment="1">
      <alignment horizontal="left" vertical="center"/>
    </xf>
    <xf numFmtId="0" fontId="10" fillId="0" borderId="0" xfId="0" applyFont="1">
      <alignment vertical="center"/>
    </xf>
    <xf numFmtId="0" fontId="16" fillId="0" borderId="0" xfId="1" applyFont="1" applyAlignment="1">
      <alignment horizontal="left" vertical="center" shrinkToFit="1"/>
    </xf>
    <xf numFmtId="0" fontId="16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2" borderId="4" xfId="1" applyFont="1" applyFill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12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31" fillId="0" borderId="0" xfId="1" applyFont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5">
    <cellStyle name="ハイパーリンク" xfId="4" builtinId="8"/>
    <cellStyle name="桁区切り" xfId="2" builtinId="6"/>
    <cellStyle name="標準" xfId="0" builtinId="0"/>
    <cellStyle name="標準 2" xfId="1"/>
    <cellStyle name="標準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P57"/>
  <sheetViews>
    <sheetView showGridLines="0" tabSelected="1" view="pageBreakPreview" topLeftCell="A40" zoomScale="70" zoomScaleNormal="70" zoomScaleSheetLayoutView="70" workbookViewId="0">
      <selection activeCell="B6" sqref="B6:D6"/>
    </sheetView>
  </sheetViews>
  <sheetFormatPr defaultColWidth="9" defaultRowHeight="15.75" x14ac:dyDescent="0.4"/>
  <cols>
    <col min="1" max="1" width="14.625" style="14" customWidth="1"/>
    <col min="2" max="2" width="18.625" style="14" customWidth="1"/>
    <col min="3" max="3" width="13.25" style="14" customWidth="1"/>
    <col min="4" max="4" width="18.625" style="14" customWidth="1"/>
    <col min="5" max="5" width="3.625" style="14" customWidth="1"/>
    <col min="6" max="6" width="11.625" style="14" customWidth="1"/>
    <col min="7" max="7" width="7.625" style="14" customWidth="1"/>
    <col min="8" max="8" width="9.625" style="14" customWidth="1"/>
    <col min="9" max="9" width="10.625" style="14" customWidth="1"/>
    <col min="10" max="10" width="11.625" style="14" customWidth="1"/>
    <col min="11" max="11" width="9.625" style="14" customWidth="1"/>
    <col min="12" max="12" width="9" style="14"/>
    <col min="13" max="14" width="9" style="14" customWidth="1"/>
    <col min="15" max="16384" width="9" style="14"/>
  </cols>
  <sheetData>
    <row r="1" spans="1:13" ht="24.95" customHeight="1" x14ac:dyDescent="0.4">
      <c r="A1" s="116" t="s">
        <v>318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3"/>
      <c r="M1" s="13"/>
    </row>
    <row r="2" spans="1:13" ht="21" customHeight="1" thickBot="1" x14ac:dyDescent="0.45">
      <c r="A2" s="117" t="s">
        <v>319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3"/>
      <c r="M2" s="13"/>
    </row>
    <row r="3" spans="1:13" ht="30.75" customHeight="1" thickBot="1" x14ac:dyDescent="0.45">
      <c r="A3" s="118" t="s">
        <v>173</v>
      </c>
      <c r="B3" s="119"/>
      <c r="C3" s="119"/>
      <c r="D3" s="119"/>
      <c r="E3" s="119"/>
      <c r="F3" s="119"/>
      <c r="G3" s="119"/>
      <c r="H3" s="119"/>
      <c r="I3" s="119"/>
      <c r="J3" s="119"/>
      <c r="K3" s="120"/>
      <c r="L3" s="13"/>
      <c r="M3" s="13"/>
    </row>
    <row r="4" spans="1:13" customFormat="1" ht="20.100000000000001" customHeight="1" x14ac:dyDescent="0.4">
      <c r="A4" s="122" t="s">
        <v>275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"/>
    </row>
    <row r="5" spans="1:13" customFormat="1" ht="20.100000000000001" customHeight="1" x14ac:dyDescent="0.4">
      <c r="A5" s="37" t="s">
        <v>117</v>
      </c>
      <c r="B5" s="123"/>
      <c r="C5" s="124"/>
      <c r="D5" s="125"/>
      <c r="E5" s="126" t="s">
        <v>118</v>
      </c>
      <c r="F5" s="127"/>
      <c r="G5" s="128"/>
      <c r="H5" s="123"/>
      <c r="I5" s="124"/>
      <c r="J5" s="124"/>
      <c r="K5" s="125"/>
      <c r="L5" s="1"/>
    </row>
    <row r="6" spans="1:13" customFormat="1" ht="20.100000000000001" customHeight="1" x14ac:dyDescent="0.4">
      <c r="A6" s="38" t="s">
        <v>120</v>
      </c>
      <c r="B6" s="123"/>
      <c r="C6" s="124"/>
      <c r="D6" s="125"/>
      <c r="E6" s="129" t="s">
        <v>110</v>
      </c>
      <c r="F6" s="130"/>
      <c r="G6" s="131"/>
      <c r="H6" s="132"/>
      <c r="I6" s="124"/>
      <c r="J6" s="124"/>
      <c r="K6" s="125"/>
      <c r="L6" s="1"/>
    </row>
    <row r="7" spans="1:13" ht="28.5" customHeight="1" x14ac:dyDescent="0.4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3"/>
      <c r="M7" s="15"/>
    </row>
    <row r="8" spans="1:13" ht="19.5" x14ac:dyDescent="0.4">
      <c r="A8" s="122" t="s">
        <v>119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3"/>
      <c r="M8" s="13"/>
    </row>
    <row r="9" spans="1:13" ht="20.100000000000001" customHeight="1" x14ac:dyDescent="0.4">
      <c r="A9" s="19" t="s">
        <v>20</v>
      </c>
      <c r="B9" s="149"/>
      <c r="C9" s="149"/>
      <c r="D9" s="149"/>
      <c r="E9" s="129" t="s">
        <v>35</v>
      </c>
      <c r="F9" s="130"/>
      <c r="G9" s="131"/>
      <c r="H9" s="133"/>
      <c r="I9" s="134"/>
      <c r="J9" s="134"/>
      <c r="K9" s="135"/>
      <c r="L9" s="13"/>
      <c r="M9" s="13"/>
    </row>
    <row r="10" spans="1:13" ht="18" customHeight="1" x14ac:dyDescent="0.4">
      <c r="A10" s="17" t="s">
        <v>17</v>
      </c>
      <c r="B10" s="158"/>
      <c r="C10" s="159"/>
      <c r="D10" s="160"/>
      <c r="E10" s="143" t="s">
        <v>33</v>
      </c>
      <c r="F10" s="144"/>
      <c r="G10" s="145"/>
      <c r="H10" s="137"/>
      <c r="I10" s="138"/>
      <c r="J10" s="138"/>
      <c r="K10" s="139"/>
      <c r="L10" s="13"/>
      <c r="M10" s="13"/>
    </row>
    <row r="11" spans="1:13" ht="30" customHeight="1" x14ac:dyDescent="0.4">
      <c r="A11" s="18" t="s">
        <v>0</v>
      </c>
      <c r="B11" s="161"/>
      <c r="C11" s="162"/>
      <c r="D11" s="163"/>
      <c r="E11" s="146"/>
      <c r="F11" s="147"/>
      <c r="G11" s="148"/>
      <c r="H11" s="140"/>
      <c r="I11" s="141"/>
      <c r="J11" s="141"/>
      <c r="K11" s="142"/>
      <c r="L11" s="13"/>
      <c r="M11" s="13"/>
    </row>
    <row r="12" spans="1:13" ht="20.100000000000001" customHeight="1" x14ac:dyDescent="0.4">
      <c r="A12" s="169" t="s">
        <v>1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"/>
      <c r="M12" s="13"/>
    </row>
    <row r="13" spans="1:13" ht="20.100000000000001" customHeight="1" x14ac:dyDescent="0.4">
      <c r="A13" s="169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"/>
      <c r="M13" s="13"/>
    </row>
    <row r="14" spans="1:13" ht="20.100000000000001" customHeight="1" x14ac:dyDescent="0.4">
      <c r="A14" s="169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"/>
      <c r="M14" s="13"/>
    </row>
    <row r="15" spans="1:13" ht="20.100000000000001" customHeight="1" x14ac:dyDescent="0.4">
      <c r="A15" s="151" t="s">
        <v>2</v>
      </c>
      <c r="B15" s="52" t="s">
        <v>113</v>
      </c>
      <c r="C15" s="52"/>
      <c r="D15" s="52"/>
      <c r="E15" s="46" t="s">
        <v>109</v>
      </c>
      <c r="F15" s="47"/>
      <c r="G15" s="47"/>
      <c r="H15" s="47"/>
      <c r="I15" s="47"/>
      <c r="J15" s="47"/>
      <c r="K15" s="48"/>
    </row>
    <row r="16" spans="1:13" ht="20.100000000000001" customHeight="1" x14ac:dyDescent="0.4">
      <c r="A16" s="151"/>
      <c r="B16" s="19" t="s">
        <v>19</v>
      </c>
      <c r="C16" s="164"/>
      <c r="D16" s="165"/>
      <c r="E16" s="49" t="s">
        <v>4</v>
      </c>
      <c r="F16" s="50"/>
      <c r="G16" s="51"/>
      <c r="H16" s="49" t="s">
        <v>5</v>
      </c>
      <c r="I16" s="50"/>
      <c r="J16" s="51"/>
      <c r="K16" s="38" t="s">
        <v>6</v>
      </c>
    </row>
    <row r="17" spans="1:16" ht="20.100000000000001" customHeight="1" x14ac:dyDescent="0.4">
      <c r="A17" s="151"/>
      <c r="B17" s="19" t="s">
        <v>272</v>
      </c>
      <c r="C17" s="164"/>
      <c r="D17" s="165"/>
      <c r="E17" s="41">
        <v>1</v>
      </c>
      <c r="F17" s="114"/>
      <c r="G17" s="115"/>
      <c r="H17" s="111"/>
      <c r="I17" s="112"/>
      <c r="J17" s="113"/>
      <c r="K17" s="40"/>
    </row>
    <row r="18" spans="1:16" ht="20.100000000000001" customHeight="1" x14ac:dyDescent="0.4">
      <c r="A18" s="170"/>
      <c r="B18" s="19" t="s">
        <v>273</v>
      </c>
      <c r="C18" s="164"/>
      <c r="D18" s="165"/>
      <c r="E18" s="41">
        <v>2</v>
      </c>
      <c r="F18" s="114"/>
      <c r="G18" s="115"/>
      <c r="H18" s="111"/>
      <c r="I18" s="112"/>
      <c r="J18" s="113"/>
      <c r="K18" s="40"/>
    </row>
    <row r="19" spans="1:16" ht="20.100000000000001" customHeight="1" x14ac:dyDescent="0.4">
      <c r="A19" s="150" t="s">
        <v>3</v>
      </c>
      <c r="B19" s="171"/>
      <c r="C19" s="172"/>
      <c r="D19" s="173"/>
      <c r="E19" s="41">
        <v>3</v>
      </c>
      <c r="F19" s="114"/>
      <c r="G19" s="115"/>
      <c r="H19" s="111"/>
      <c r="I19" s="112"/>
      <c r="J19" s="113"/>
      <c r="K19" s="40"/>
    </row>
    <row r="20" spans="1:16" ht="20.100000000000001" customHeight="1" x14ac:dyDescent="0.4">
      <c r="A20" s="151"/>
      <c r="B20" s="137"/>
      <c r="C20" s="138"/>
      <c r="D20" s="139"/>
      <c r="E20" s="41">
        <v>4</v>
      </c>
      <c r="F20" s="114"/>
      <c r="G20" s="115"/>
      <c r="H20" s="111"/>
      <c r="I20" s="112"/>
      <c r="J20" s="113"/>
      <c r="K20" s="40"/>
    </row>
    <row r="21" spans="1:16" ht="20.100000000000001" customHeight="1" x14ac:dyDescent="0.4">
      <c r="A21" s="170"/>
      <c r="B21" s="140"/>
      <c r="C21" s="141"/>
      <c r="D21" s="142"/>
      <c r="E21" s="41">
        <v>5</v>
      </c>
      <c r="F21" s="114"/>
      <c r="G21" s="115"/>
      <c r="H21" s="111"/>
      <c r="I21" s="112"/>
      <c r="J21" s="113"/>
      <c r="K21" s="40"/>
    </row>
    <row r="22" spans="1:16" ht="20.100000000000001" customHeight="1" x14ac:dyDescent="0.4">
      <c r="A22" s="150" t="s">
        <v>7</v>
      </c>
      <c r="B22" s="171"/>
      <c r="C22" s="172"/>
      <c r="D22" s="173"/>
      <c r="E22" s="41">
        <v>6</v>
      </c>
      <c r="F22" s="114"/>
      <c r="G22" s="115"/>
      <c r="H22" s="111"/>
      <c r="I22" s="112"/>
      <c r="J22" s="113"/>
      <c r="K22" s="40"/>
    </row>
    <row r="23" spans="1:16" ht="20.100000000000001" customHeight="1" x14ac:dyDescent="0.4">
      <c r="A23" s="151"/>
      <c r="B23" s="137"/>
      <c r="C23" s="138"/>
      <c r="D23" s="139"/>
      <c r="E23" s="41">
        <v>7</v>
      </c>
      <c r="F23" s="114"/>
      <c r="G23" s="115"/>
      <c r="H23" s="111"/>
      <c r="I23" s="112"/>
      <c r="J23" s="113"/>
      <c r="K23" s="40"/>
    </row>
    <row r="24" spans="1:16" ht="20.100000000000001" customHeight="1" x14ac:dyDescent="0.4">
      <c r="A24" s="37" t="s">
        <v>8</v>
      </c>
      <c r="B24" s="166"/>
      <c r="C24" s="167"/>
      <c r="D24" s="168"/>
      <c r="E24" s="41">
        <v>8</v>
      </c>
      <c r="F24" s="114"/>
      <c r="G24" s="115"/>
      <c r="H24" s="111"/>
      <c r="I24" s="112"/>
      <c r="J24" s="113"/>
      <c r="K24" s="40"/>
    </row>
    <row r="25" spans="1:16" ht="20.100000000000001" customHeight="1" x14ac:dyDescent="0.4">
      <c r="A25" s="38" t="s">
        <v>9</v>
      </c>
      <c r="B25" s="155"/>
      <c r="C25" s="156"/>
      <c r="D25" s="157"/>
      <c r="E25" s="41">
        <v>9</v>
      </c>
      <c r="F25" s="114"/>
      <c r="G25" s="115"/>
      <c r="H25" s="111"/>
      <c r="I25" s="112"/>
      <c r="J25" s="113"/>
      <c r="K25" s="40"/>
    </row>
    <row r="26" spans="1:16" ht="20.100000000000001" customHeight="1" x14ac:dyDescent="0.4">
      <c r="A26" s="38" t="s">
        <v>90</v>
      </c>
      <c r="B26" s="152"/>
      <c r="C26" s="153"/>
      <c r="D26" s="154"/>
      <c r="E26" s="41">
        <v>10</v>
      </c>
      <c r="F26" s="114"/>
      <c r="G26" s="115"/>
      <c r="H26" s="111"/>
      <c r="I26" s="112"/>
      <c r="J26" s="113"/>
      <c r="K26" s="40"/>
    </row>
    <row r="27" spans="1:16" ht="20.100000000000001" customHeight="1" x14ac:dyDescent="0.4">
      <c r="A27" s="38" t="s">
        <v>114</v>
      </c>
      <c r="B27" s="152"/>
      <c r="C27" s="153"/>
      <c r="D27" s="154"/>
      <c r="E27" s="41">
        <v>11</v>
      </c>
      <c r="F27" s="114"/>
      <c r="G27" s="115"/>
      <c r="H27" s="111"/>
      <c r="I27" s="112"/>
      <c r="J27" s="113"/>
      <c r="K27" s="40"/>
    </row>
    <row r="28" spans="1:16" ht="20.100000000000001" customHeight="1" x14ac:dyDescent="0.4">
      <c r="A28" s="38" t="s">
        <v>95</v>
      </c>
      <c r="B28" s="177"/>
      <c r="C28" s="178"/>
      <c r="D28" s="179"/>
      <c r="E28" s="41">
        <v>12</v>
      </c>
      <c r="F28" s="114"/>
      <c r="G28" s="115"/>
      <c r="H28" s="111"/>
      <c r="I28" s="112"/>
      <c r="J28" s="113"/>
      <c r="K28" s="40"/>
    </row>
    <row r="29" spans="1:16" ht="20.100000000000001" customHeight="1" x14ac:dyDescent="0.4">
      <c r="A29" s="38" t="s">
        <v>10</v>
      </c>
      <c r="B29" s="177"/>
      <c r="C29" s="178"/>
      <c r="D29" s="179"/>
      <c r="E29" s="41">
        <v>13</v>
      </c>
      <c r="F29" s="114"/>
      <c r="G29" s="115"/>
      <c r="H29" s="111"/>
      <c r="I29" s="112"/>
      <c r="J29" s="113"/>
      <c r="K29" s="40"/>
    </row>
    <row r="30" spans="1:16" ht="20.100000000000001" customHeight="1" x14ac:dyDescent="0.4">
      <c r="A30" s="38" t="s">
        <v>11</v>
      </c>
      <c r="B30" s="182"/>
      <c r="C30" s="183"/>
      <c r="D30" s="183"/>
      <c r="E30" s="41">
        <v>14</v>
      </c>
      <c r="F30" s="114"/>
      <c r="G30" s="115"/>
      <c r="H30" s="111"/>
      <c r="I30" s="112"/>
      <c r="J30" s="113"/>
      <c r="K30" s="40"/>
      <c r="L30" s="20"/>
      <c r="M30" s="21"/>
      <c r="N30" s="21"/>
      <c r="O30" s="21"/>
      <c r="P30" s="21"/>
    </row>
    <row r="31" spans="1:16" ht="20.100000000000001" customHeight="1" x14ac:dyDescent="0.4">
      <c r="A31" s="43" t="s">
        <v>277</v>
      </c>
      <c r="B31" s="44"/>
      <c r="C31" s="44"/>
      <c r="D31" s="45"/>
      <c r="E31" s="41">
        <v>15</v>
      </c>
      <c r="F31" s="114"/>
      <c r="G31" s="115"/>
      <c r="H31" s="111"/>
      <c r="I31" s="112"/>
      <c r="J31" s="113"/>
      <c r="K31" s="40"/>
      <c r="L31" s="20"/>
      <c r="M31" s="22"/>
      <c r="N31" s="22"/>
      <c r="O31" s="22"/>
      <c r="P31" s="22"/>
    </row>
    <row r="32" spans="1:16" ht="20.100000000000001" customHeight="1" x14ac:dyDescent="0.4">
      <c r="A32" s="39" t="s">
        <v>31</v>
      </c>
      <c r="B32" s="97"/>
      <c r="C32" s="104" t="s">
        <v>163</v>
      </c>
      <c r="D32" s="98"/>
      <c r="E32" s="41">
        <v>16</v>
      </c>
      <c r="F32" s="114"/>
      <c r="G32" s="115"/>
      <c r="H32" s="111"/>
      <c r="I32" s="112"/>
      <c r="J32" s="113"/>
      <c r="K32" s="40"/>
      <c r="L32" s="20"/>
      <c r="M32" s="22"/>
      <c r="N32" s="22"/>
      <c r="O32" s="22"/>
      <c r="P32" s="22"/>
    </row>
    <row r="33" spans="1:16" ht="20.100000000000001" customHeight="1" x14ac:dyDescent="0.4">
      <c r="A33" s="39" t="s">
        <v>110</v>
      </c>
      <c r="B33" s="97"/>
      <c r="C33" s="104" t="s">
        <v>278</v>
      </c>
      <c r="D33" s="98"/>
      <c r="E33" s="41">
        <v>17</v>
      </c>
      <c r="F33" s="114"/>
      <c r="G33" s="115"/>
      <c r="H33" s="111"/>
      <c r="I33" s="112"/>
      <c r="J33" s="113"/>
      <c r="K33" s="40"/>
      <c r="L33" s="21"/>
      <c r="M33" s="22"/>
      <c r="N33" s="22"/>
      <c r="O33" s="22"/>
      <c r="P33" s="22"/>
    </row>
    <row r="34" spans="1:16" ht="20.100000000000001" customHeight="1" x14ac:dyDescent="0.4">
      <c r="A34" s="43" t="s">
        <v>164</v>
      </c>
      <c r="B34" s="44"/>
      <c r="C34" s="44"/>
      <c r="D34" s="45"/>
      <c r="E34" s="41">
        <v>18</v>
      </c>
      <c r="F34" s="114"/>
      <c r="G34" s="115"/>
      <c r="H34" s="111"/>
      <c r="I34" s="112"/>
      <c r="J34" s="113"/>
      <c r="K34" s="40"/>
      <c r="M34" s="22"/>
      <c r="N34" s="22"/>
      <c r="O34" s="22"/>
      <c r="P34" s="22"/>
    </row>
    <row r="35" spans="1:16" ht="20.100000000000001" customHeight="1" x14ac:dyDescent="0.4">
      <c r="A35" s="39" t="s">
        <v>31</v>
      </c>
      <c r="B35" s="97"/>
      <c r="C35" s="104" t="s">
        <v>163</v>
      </c>
      <c r="D35" s="98"/>
      <c r="E35" s="89"/>
      <c r="F35" s="180"/>
      <c r="G35" s="180"/>
      <c r="H35" s="181"/>
      <c r="I35" s="181"/>
      <c r="J35" s="181"/>
      <c r="K35" s="90"/>
      <c r="M35" s="22"/>
      <c r="N35" s="22"/>
      <c r="O35" s="22"/>
      <c r="P35" s="22"/>
    </row>
    <row r="36" spans="1:16" ht="20.100000000000001" customHeight="1" x14ac:dyDescent="0.4">
      <c r="A36" s="39" t="s">
        <v>110</v>
      </c>
      <c r="B36" s="97"/>
      <c r="C36" s="104" t="s">
        <v>278</v>
      </c>
      <c r="D36" s="98"/>
      <c r="E36" s="76"/>
      <c r="F36" s="106"/>
      <c r="G36" s="106"/>
      <c r="H36" s="106"/>
      <c r="I36" s="106"/>
      <c r="J36" s="106"/>
      <c r="K36" s="107" t="s">
        <v>175</v>
      </c>
    </row>
    <row r="37" spans="1:16" ht="20.100000000000001" customHeight="1" x14ac:dyDescent="0.4">
      <c r="A37" s="57" t="s">
        <v>276</v>
      </c>
      <c r="D37" s="15"/>
      <c r="E37" s="15"/>
      <c r="F37" s="15"/>
      <c r="G37" s="15"/>
      <c r="H37" s="15"/>
      <c r="I37" s="15"/>
      <c r="J37" s="23"/>
      <c r="K37" s="23"/>
    </row>
    <row r="38" spans="1:16" ht="20.100000000000001" customHeight="1" x14ac:dyDescent="0.4">
      <c r="A38" s="58"/>
      <c r="B38" s="13"/>
      <c r="C38" s="13"/>
      <c r="D38" s="13"/>
      <c r="E38" s="13"/>
      <c r="F38" s="13"/>
      <c r="G38" s="13"/>
      <c r="H38" s="13"/>
      <c r="I38" s="13"/>
      <c r="K38" s="22"/>
      <c r="L38" s="22"/>
      <c r="M38" s="22"/>
      <c r="N38" s="22"/>
    </row>
    <row r="39" spans="1:16" ht="24.95" customHeight="1" x14ac:dyDescent="0.4">
      <c r="A39" s="63" t="s">
        <v>112</v>
      </c>
      <c r="B39" s="24"/>
      <c r="C39" s="24"/>
      <c r="D39" s="24"/>
      <c r="E39" s="24"/>
      <c r="F39" s="24"/>
      <c r="G39" s="24"/>
      <c r="H39" s="24"/>
      <c r="I39" s="24"/>
      <c r="J39" s="24"/>
      <c r="K39" s="25"/>
    </row>
    <row r="40" spans="1:16" ht="24.95" customHeight="1" x14ac:dyDescent="0.4">
      <c r="A40" s="63" t="s">
        <v>116</v>
      </c>
      <c r="B40" s="26"/>
      <c r="C40" s="26"/>
      <c r="D40" s="27"/>
      <c r="E40" s="27"/>
      <c r="F40" s="27"/>
      <c r="G40" s="27"/>
      <c r="H40" s="27"/>
      <c r="I40" s="27"/>
      <c r="J40" s="27"/>
      <c r="K40" s="25"/>
    </row>
    <row r="41" spans="1:16" s="30" customFormat="1" ht="36" customHeight="1" x14ac:dyDescent="0.3">
      <c r="A41" s="59" t="s">
        <v>115</v>
      </c>
      <c r="B41" s="28"/>
      <c r="C41" s="28"/>
      <c r="D41" s="28"/>
      <c r="E41" s="28"/>
      <c r="F41" s="28"/>
      <c r="G41" s="28"/>
      <c r="H41" s="29"/>
      <c r="I41" s="29"/>
      <c r="J41" s="29"/>
      <c r="K41" s="29"/>
    </row>
    <row r="42" spans="1:16" ht="23.1" customHeight="1" x14ac:dyDescent="0.4">
      <c r="A42" s="42" t="s">
        <v>18</v>
      </c>
      <c r="B42" s="42" t="s">
        <v>88</v>
      </c>
      <c r="C42" s="174" t="s">
        <v>12</v>
      </c>
      <c r="D42" s="174"/>
      <c r="E42" s="175" t="s">
        <v>18</v>
      </c>
      <c r="F42" s="176"/>
      <c r="G42" s="174" t="s">
        <v>89</v>
      </c>
      <c r="H42" s="174"/>
      <c r="I42" s="174" t="s">
        <v>12</v>
      </c>
      <c r="J42" s="174"/>
      <c r="K42" s="174"/>
    </row>
    <row r="43" spans="1:16" ht="23.1" customHeight="1" x14ac:dyDescent="0.4">
      <c r="A43" s="60" t="s">
        <v>13</v>
      </c>
      <c r="B43" s="88"/>
      <c r="C43" s="184" t="e">
        <f>VLOOKUP(B43,発注企業!$A$1:$B$150,2,FALSE)</f>
        <v>#N/A</v>
      </c>
      <c r="D43" s="184"/>
      <c r="E43" s="188" t="s">
        <v>84</v>
      </c>
      <c r="F43" s="189"/>
      <c r="G43" s="190"/>
      <c r="H43" s="191"/>
      <c r="I43" s="185" t="e">
        <f>VLOOKUP(G43,発注企業!$A$1:$B$150,2,FALSE)</f>
        <v>#N/A</v>
      </c>
      <c r="J43" s="186"/>
      <c r="K43" s="187"/>
    </row>
    <row r="44" spans="1:16" ht="23.1" customHeight="1" x14ac:dyDescent="0.4">
      <c r="A44" s="60" t="s">
        <v>14</v>
      </c>
      <c r="B44" s="88"/>
      <c r="C44" s="184" t="e">
        <f>VLOOKUP(B44,発注企業!$A$1:$B$150,2,FALSE)</f>
        <v>#N/A</v>
      </c>
      <c r="D44" s="184"/>
      <c r="E44" s="188" t="s">
        <v>85</v>
      </c>
      <c r="F44" s="189"/>
      <c r="G44" s="190"/>
      <c r="H44" s="191"/>
      <c r="I44" s="185" t="e">
        <f>VLOOKUP(G44,発注企業!$A$1:$B$150,2,FALSE)</f>
        <v>#N/A</v>
      </c>
      <c r="J44" s="186"/>
      <c r="K44" s="187"/>
    </row>
    <row r="45" spans="1:16" ht="23.1" customHeight="1" x14ac:dyDescent="0.4">
      <c r="A45" s="60" t="s">
        <v>15</v>
      </c>
      <c r="B45" s="88"/>
      <c r="C45" s="184" t="e">
        <f>VLOOKUP(B45,発注企業!$A$1:$B$150,2,FALSE)</f>
        <v>#N/A</v>
      </c>
      <c r="D45" s="184"/>
      <c r="E45" s="188" t="s">
        <v>86</v>
      </c>
      <c r="F45" s="189"/>
      <c r="G45" s="190"/>
      <c r="H45" s="191"/>
      <c r="I45" s="185" t="e">
        <f>VLOOKUP(G45,発注企業!$A$1:$B$150,2,FALSE)</f>
        <v>#N/A</v>
      </c>
      <c r="J45" s="186"/>
      <c r="K45" s="187"/>
    </row>
    <row r="46" spans="1:16" ht="23.1" customHeight="1" x14ac:dyDescent="0.4">
      <c r="A46" s="60" t="s">
        <v>16</v>
      </c>
      <c r="B46" s="88"/>
      <c r="C46" s="184" t="e">
        <f>VLOOKUP(B46,発注企業!$A$1:$B$150,2,FALSE)</f>
        <v>#N/A</v>
      </c>
      <c r="D46" s="184"/>
      <c r="E46" s="188" t="s">
        <v>87</v>
      </c>
      <c r="F46" s="189"/>
      <c r="G46" s="190"/>
      <c r="H46" s="191"/>
      <c r="I46" s="185" t="e">
        <f>VLOOKUP(G46,発注企業!$A$1:$B$150,2,FALSE)</f>
        <v>#N/A</v>
      </c>
      <c r="J46" s="186"/>
      <c r="K46" s="187"/>
    </row>
    <row r="47" spans="1:16" ht="6" customHeight="1" thickBot="1" x14ac:dyDescent="0.45">
      <c r="E47" s="31"/>
      <c r="F47" s="31"/>
      <c r="G47" s="31"/>
      <c r="H47" s="31"/>
      <c r="I47" s="31"/>
      <c r="J47" s="31"/>
      <c r="K47" s="31"/>
    </row>
    <row r="48" spans="1:16" ht="30" customHeight="1" x14ac:dyDescent="0.4">
      <c r="A48" s="61" t="s">
        <v>270</v>
      </c>
      <c r="B48" s="53"/>
      <c r="C48" s="53"/>
      <c r="D48" s="53"/>
      <c r="E48" s="53"/>
      <c r="F48" s="53"/>
      <c r="G48" s="53"/>
      <c r="H48" s="53"/>
      <c r="I48" s="53"/>
      <c r="J48" s="53"/>
      <c r="K48" s="54"/>
    </row>
    <row r="49" spans="1:11" ht="30" customHeight="1" thickBot="1" x14ac:dyDescent="0.45">
      <c r="A49" s="62" t="s">
        <v>172</v>
      </c>
      <c r="B49" s="55"/>
      <c r="C49" s="55"/>
      <c r="D49" s="55"/>
      <c r="E49" s="55"/>
      <c r="F49" s="55"/>
      <c r="G49" s="55"/>
      <c r="H49" s="55"/>
      <c r="I49" s="55"/>
      <c r="J49" s="55"/>
      <c r="K49" s="56"/>
    </row>
    <row r="50" spans="1:11" s="33" customFormat="1" ht="20.25" customHeight="1" x14ac:dyDescent="0.2">
      <c r="A50" s="32" t="s">
        <v>91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s="34" customFormat="1" ht="12.95" customHeight="1" x14ac:dyDescent="0.4">
      <c r="A51" s="34" t="s">
        <v>274</v>
      </c>
    </row>
    <row r="52" spans="1:11" s="34" customFormat="1" ht="12.95" customHeight="1" x14ac:dyDescent="0.4">
      <c r="A52" s="34" t="s">
        <v>94</v>
      </c>
    </row>
    <row r="53" spans="1:11" s="34" customFormat="1" ht="12.95" customHeight="1" x14ac:dyDescent="0.4">
      <c r="A53" s="34" t="s">
        <v>107</v>
      </c>
    </row>
    <row r="54" spans="1:11" s="34" customFormat="1" ht="12.95" customHeight="1" x14ac:dyDescent="0.4">
      <c r="A54" s="34" t="s">
        <v>108</v>
      </c>
    </row>
    <row r="55" spans="1:11" s="34" customFormat="1" ht="12.95" customHeight="1" x14ac:dyDescent="0.4">
      <c r="A55" s="35" t="s">
        <v>92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34" customFormat="1" ht="12.95" customHeight="1" x14ac:dyDescent="0.4">
      <c r="A56" s="34" t="s">
        <v>93</v>
      </c>
    </row>
    <row r="57" spans="1:11" x14ac:dyDescent="0.4">
      <c r="A57" s="13"/>
      <c r="B57" s="13"/>
      <c r="C57" s="13"/>
      <c r="D57" s="13"/>
      <c r="E57" s="13"/>
      <c r="F57" s="13"/>
      <c r="G57" s="36"/>
      <c r="H57" s="36"/>
      <c r="I57" s="36"/>
      <c r="J57" s="36"/>
      <c r="K57" s="36"/>
    </row>
  </sheetData>
  <mergeCells count="94">
    <mergeCell ref="C46:D46"/>
    <mergeCell ref="I46:K46"/>
    <mergeCell ref="C43:D43"/>
    <mergeCell ref="I43:K43"/>
    <mergeCell ref="C44:D44"/>
    <mergeCell ref="I44:K44"/>
    <mergeCell ref="E43:F43"/>
    <mergeCell ref="E44:F44"/>
    <mergeCell ref="E45:F45"/>
    <mergeCell ref="E46:F46"/>
    <mergeCell ref="G45:H45"/>
    <mergeCell ref="G46:H46"/>
    <mergeCell ref="G43:H43"/>
    <mergeCell ref="G44:H44"/>
    <mergeCell ref="C45:D45"/>
    <mergeCell ref="I45:K45"/>
    <mergeCell ref="H34:J34"/>
    <mergeCell ref="B29:D29"/>
    <mergeCell ref="H29:J29"/>
    <mergeCell ref="B30:D30"/>
    <mergeCell ref="H30:J30"/>
    <mergeCell ref="F29:G29"/>
    <mergeCell ref="F30:G30"/>
    <mergeCell ref="F31:G31"/>
    <mergeCell ref="H33:J33"/>
    <mergeCell ref="H31:J31"/>
    <mergeCell ref="G42:H42"/>
    <mergeCell ref="H26:J26"/>
    <mergeCell ref="E42:F42"/>
    <mergeCell ref="C42:D42"/>
    <mergeCell ref="I42:K42"/>
    <mergeCell ref="F32:G32"/>
    <mergeCell ref="F34:G34"/>
    <mergeCell ref="B28:D28"/>
    <mergeCell ref="H28:J28"/>
    <mergeCell ref="F27:G27"/>
    <mergeCell ref="F28:G28"/>
    <mergeCell ref="H27:J27"/>
    <mergeCell ref="F35:G35"/>
    <mergeCell ref="F33:G33"/>
    <mergeCell ref="H35:J35"/>
    <mergeCell ref="H32:J32"/>
    <mergeCell ref="A22:A23"/>
    <mergeCell ref="B26:D26"/>
    <mergeCell ref="B25:D25"/>
    <mergeCell ref="B27:D27"/>
    <mergeCell ref="B10:D10"/>
    <mergeCell ref="B11:D11"/>
    <mergeCell ref="C16:D16"/>
    <mergeCell ref="B24:D24"/>
    <mergeCell ref="A12:A14"/>
    <mergeCell ref="A15:A18"/>
    <mergeCell ref="A19:A21"/>
    <mergeCell ref="B19:D21"/>
    <mergeCell ref="C17:D17"/>
    <mergeCell ref="C18:D18"/>
    <mergeCell ref="B22:D23"/>
    <mergeCell ref="H17:J17"/>
    <mergeCell ref="H18:J18"/>
    <mergeCell ref="H19:J19"/>
    <mergeCell ref="H9:K9"/>
    <mergeCell ref="B12:K14"/>
    <mergeCell ref="H10:K11"/>
    <mergeCell ref="E10:G11"/>
    <mergeCell ref="E9:G9"/>
    <mergeCell ref="F17:G17"/>
    <mergeCell ref="F18:G18"/>
    <mergeCell ref="F19:G19"/>
    <mergeCell ref="B9:D9"/>
    <mergeCell ref="F21:G21"/>
    <mergeCell ref="F22:G22"/>
    <mergeCell ref="F23:G23"/>
    <mergeCell ref="H20:J20"/>
    <mergeCell ref="H21:J21"/>
    <mergeCell ref="F20:G20"/>
    <mergeCell ref="H22:J22"/>
    <mergeCell ref="H23:J23"/>
    <mergeCell ref="A1:K1"/>
    <mergeCell ref="A2:K2"/>
    <mergeCell ref="A3:K3"/>
    <mergeCell ref="A7:K7"/>
    <mergeCell ref="A8:K8"/>
    <mergeCell ref="B5:D5"/>
    <mergeCell ref="B6:D6"/>
    <mergeCell ref="A4:K4"/>
    <mergeCell ref="E5:G5"/>
    <mergeCell ref="E6:G6"/>
    <mergeCell ref="H5:K5"/>
    <mergeCell ref="H6:K6"/>
    <mergeCell ref="H24:J24"/>
    <mergeCell ref="H25:J25"/>
    <mergeCell ref="F24:G24"/>
    <mergeCell ref="F25:G25"/>
    <mergeCell ref="F26:G26"/>
  </mergeCells>
  <phoneticPr fontId="2"/>
  <printOptions horizontalCentered="1"/>
  <pageMargins left="0.55118110236220474" right="0.31496062992125984" top="0.35433070866141736" bottom="0.15748031496062992" header="0.31496062992125984" footer="0.31496062992125984"/>
  <pageSetup paperSize="9" scale="67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発注企業!$A$1:$A$95</xm:f>
          </x14:formula1>
          <xm:sqref>B47 G47:H47</xm:sqref>
        </x14:dataValidation>
        <x14:dataValidation type="list" allowBlank="1" showInputMessage="1" showErrorMessage="1">
          <x14:formula1>
            <xm:f>事業別!$A$1:$A$12</xm:f>
          </x14:formula1>
          <xm:sqref>C16:D18</xm:sqref>
        </x14:dataValidation>
        <x14:dataValidation type="list" allowBlank="1" showInputMessage="1" showErrorMessage="1">
          <x14:formula1>
            <xm:f>発注企業!$A$1:$A$126</xm:f>
          </x14:formula1>
          <xm:sqref>B43:B46 G43:H46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zoomScale="70" zoomScaleNormal="70" workbookViewId="0">
      <selection activeCell="C41" sqref="C41:D41"/>
    </sheetView>
  </sheetViews>
  <sheetFormatPr defaultColWidth="9" defaultRowHeight="15.75" x14ac:dyDescent="0.4"/>
  <cols>
    <col min="1" max="1" width="14.375" style="14" customWidth="1"/>
    <col min="2" max="2" width="18.5" style="14" customWidth="1"/>
    <col min="3" max="3" width="13.125" style="14" customWidth="1"/>
    <col min="4" max="4" width="18.5" style="14" customWidth="1"/>
    <col min="5" max="5" width="4.25" style="14" bestFit="1" customWidth="1"/>
    <col min="6" max="6" width="18.625" style="14" customWidth="1"/>
    <col min="7" max="8" width="9.625" style="14" customWidth="1"/>
    <col min="9" max="9" width="8.75" style="14" customWidth="1"/>
    <col min="10" max="10" width="9.625" style="14" customWidth="1"/>
    <col min="11" max="11" width="9" style="14"/>
    <col min="12" max="13" width="9" style="14" customWidth="1"/>
    <col min="14" max="16384" width="9" style="14"/>
  </cols>
  <sheetData>
    <row r="1" spans="1:12" ht="21.75" customHeight="1" x14ac:dyDescent="0.4">
      <c r="A1" s="116" t="str">
        <f>'申込書 '!A1:K1</f>
        <v xml:space="preserve">(公財)栃木県産業振興センター　取引支援チーム　行　（エクセルデータのまま提出して下さい。）                                                    </v>
      </c>
      <c r="B1" s="116"/>
      <c r="C1" s="116"/>
      <c r="D1" s="116"/>
      <c r="E1" s="116"/>
      <c r="F1" s="116"/>
      <c r="G1" s="116"/>
      <c r="H1" s="116"/>
      <c r="I1" s="116"/>
      <c r="J1" s="116"/>
      <c r="K1" s="13"/>
      <c r="L1" s="13"/>
    </row>
    <row r="2" spans="1:12" ht="17.25" thickBot="1" x14ac:dyDescent="0.45">
      <c r="A2" s="198" t="str">
        <f>'申込書 '!A2:K2</f>
        <v>E-mail   kigyou@tochigi-iin.or.jp</v>
      </c>
      <c r="B2" s="198"/>
      <c r="C2" s="198"/>
      <c r="D2" s="198"/>
      <c r="E2" s="198"/>
      <c r="F2" s="198"/>
      <c r="G2" s="198"/>
      <c r="H2" s="198"/>
      <c r="I2" s="198"/>
      <c r="J2" s="198"/>
      <c r="K2" s="13"/>
      <c r="L2" s="13"/>
    </row>
    <row r="3" spans="1:12" ht="30.75" customHeight="1" thickBot="1" x14ac:dyDescent="0.45">
      <c r="A3" s="199" t="str">
        <f>'申込書 '!A3:K3</f>
        <v>関東５県ビジネスマッチング商談会2024［受注企業］参加申込書</v>
      </c>
      <c r="B3" s="200"/>
      <c r="C3" s="200"/>
      <c r="D3" s="200"/>
      <c r="E3" s="200"/>
      <c r="F3" s="200"/>
      <c r="G3" s="200"/>
      <c r="H3" s="200"/>
      <c r="I3" s="200"/>
      <c r="J3" s="201"/>
      <c r="K3" s="13"/>
      <c r="L3" s="13"/>
    </row>
    <row r="4" spans="1:12" ht="28.5" customHeight="1" x14ac:dyDescent="0.4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13"/>
      <c r="L4" s="15"/>
    </row>
    <row r="5" spans="1:12" ht="19.5" customHeight="1" x14ac:dyDescent="0.4">
      <c r="A5" s="64" t="s">
        <v>123</v>
      </c>
      <c r="B5" s="65"/>
      <c r="C5" s="65"/>
      <c r="D5" s="65"/>
      <c r="E5" s="65"/>
      <c r="F5" s="65"/>
      <c r="G5" s="65"/>
      <c r="H5" s="65"/>
      <c r="I5" s="65"/>
      <c r="J5" s="65"/>
      <c r="K5" s="13"/>
      <c r="L5" s="13"/>
    </row>
    <row r="6" spans="1:12" ht="20.100000000000001" customHeight="1" x14ac:dyDescent="0.4">
      <c r="A6" s="16" t="str">
        <f>'申込書 '!A9</f>
        <v>CODE</v>
      </c>
      <c r="B6" s="149"/>
      <c r="C6" s="149"/>
      <c r="D6" s="149"/>
      <c r="E6" s="227" t="str">
        <f>'申込書 '!E9:G9</f>
        <v>〒</v>
      </c>
      <c r="F6" s="228"/>
      <c r="G6" s="229" t="s">
        <v>265</v>
      </c>
      <c r="H6" s="230"/>
      <c r="I6" s="230"/>
      <c r="J6" s="231"/>
      <c r="K6" s="13"/>
      <c r="L6" s="13"/>
    </row>
    <row r="7" spans="1:12" ht="20.100000000000001" customHeight="1" x14ac:dyDescent="0.4">
      <c r="A7" s="66" t="str">
        <f>'申込書 '!A10</f>
        <v>フリガナ</v>
      </c>
      <c r="B7" s="232" t="s">
        <v>267</v>
      </c>
      <c r="C7" s="233"/>
      <c r="D7" s="234"/>
      <c r="E7" s="235" t="s">
        <v>124</v>
      </c>
      <c r="F7" s="236"/>
      <c r="G7" s="239" t="s">
        <v>264</v>
      </c>
      <c r="H7" s="240"/>
      <c r="I7" s="240"/>
      <c r="J7" s="241"/>
      <c r="K7" s="13"/>
      <c r="L7" s="13"/>
    </row>
    <row r="8" spans="1:12" ht="20.100000000000001" customHeight="1" x14ac:dyDescent="0.4">
      <c r="A8" s="67" t="str">
        <f>'申込書 '!A11</f>
        <v>企業名</v>
      </c>
      <c r="B8" s="245" t="s">
        <v>266</v>
      </c>
      <c r="C8" s="246"/>
      <c r="D8" s="247"/>
      <c r="E8" s="237"/>
      <c r="F8" s="238"/>
      <c r="G8" s="242"/>
      <c r="H8" s="243"/>
      <c r="I8" s="243"/>
      <c r="J8" s="244"/>
      <c r="K8" s="13"/>
      <c r="L8" s="13"/>
    </row>
    <row r="9" spans="1:12" ht="20.100000000000001" customHeight="1" x14ac:dyDescent="0.4">
      <c r="A9" s="169" t="s">
        <v>1</v>
      </c>
      <c r="B9" s="212" t="s">
        <v>271</v>
      </c>
      <c r="C9" s="213"/>
      <c r="D9" s="213"/>
      <c r="E9" s="213"/>
      <c r="F9" s="213"/>
      <c r="G9" s="213"/>
      <c r="H9" s="213"/>
      <c r="I9" s="213"/>
      <c r="J9" s="214"/>
      <c r="K9" s="13"/>
      <c r="L9" s="13"/>
    </row>
    <row r="10" spans="1:12" ht="20.100000000000001" customHeight="1" x14ac:dyDescent="0.4">
      <c r="A10" s="169"/>
      <c r="B10" s="215"/>
      <c r="C10" s="216"/>
      <c r="D10" s="216"/>
      <c r="E10" s="216"/>
      <c r="F10" s="216"/>
      <c r="G10" s="216"/>
      <c r="H10" s="216"/>
      <c r="I10" s="216"/>
      <c r="J10" s="217"/>
      <c r="K10" s="13"/>
      <c r="L10" s="13"/>
    </row>
    <row r="11" spans="1:12" ht="20.100000000000001" customHeight="1" x14ac:dyDescent="0.4">
      <c r="A11" s="169"/>
      <c r="B11" s="218"/>
      <c r="C11" s="219"/>
      <c r="D11" s="219"/>
      <c r="E11" s="219"/>
      <c r="F11" s="219"/>
      <c r="G11" s="219"/>
      <c r="H11" s="219"/>
      <c r="I11" s="219"/>
      <c r="J11" s="220"/>
      <c r="K11" s="13"/>
      <c r="L11" s="13"/>
    </row>
    <row r="12" spans="1:12" ht="20.100000000000001" customHeight="1" x14ac:dyDescent="0.4">
      <c r="A12" s="151" t="s">
        <v>2</v>
      </c>
      <c r="B12" s="248" t="str">
        <f>'申込書 '!B15:D15</f>
        <v>主事業、関連事業(プルダウンで選択)</v>
      </c>
      <c r="C12" s="248"/>
      <c r="D12" s="248"/>
      <c r="E12" s="235" t="str">
        <f>'申込書 '!E15:K15</f>
        <v>主要設備</v>
      </c>
      <c r="F12" s="249"/>
      <c r="G12" s="249"/>
      <c r="H12" s="249"/>
      <c r="I12" s="249"/>
      <c r="J12" s="236"/>
    </row>
    <row r="13" spans="1:12" ht="20.100000000000001" customHeight="1" x14ac:dyDescent="0.4">
      <c r="A13" s="151"/>
      <c r="B13" s="68" t="s">
        <v>19</v>
      </c>
      <c r="C13" s="250" t="s">
        <v>23</v>
      </c>
      <c r="D13" s="251"/>
      <c r="E13" s="252" t="str">
        <f>'申込書 '!E16:G16</f>
        <v>設備名</v>
      </c>
      <c r="F13" s="253"/>
      <c r="G13" s="252" t="str">
        <f>'申込書 '!H16</f>
        <v>メーカー・型式・能力</v>
      </c>
      <c r="H13" s="254"/>
      <c r="I13" s="253"/>
      <c r="J13" s="69" t="str">
        <f>'申込書 '!K16</f>
        <v>台数</v>
      </c>
    </row>
    <row r="14" spans="1:12" ht="20.100000000000001" customHeight="1" x14ac:dyDescent="0.4">
      <c r="A14" s="151"/>
      <c r="B14" s="68" t="s">
        <v>272</v>
      </c>
      <c r="C14" s="250" t="s">
        <v>82</v>
      </c>
      <c r="D14" s="251"/>
      <c r="E14" s="70">
        <v>1</v>
      </c>
      <c r="F14" s="71" t="s">
        <v>99</v>
      </c>
      <c r="G14" s="195" t="s">
        <v>102</v>
      </c>
      <c r="H14" s="196"/>
      <c r="I14" s="197"/>
      <c r="J14" s="72">
        <v>1</v>
      </c>
    </row>
    <row r="15" spans="1:12" ht="20.100000000000001" customHeight="1" x14ac:dyDescent="0.4">
      <c r="A15" s="170"/>
      <c r="B15" s="68" t="s">
        <v>273</v>
      </c>
      <c r="C15" s="250" t="s">
        <v>83</v>
      </c>
      <c r="D15" s="251"/>
      <c r="E15" s="70">
        <v>2</v>
      </c>
      <c r="F15" s="71" t="s">
        <v>100</v>
      </c>
      <c r="G15" s="195" t="s">
        <v>103</v>
      </c>
      <c r="H15" s="196"/>
      <c r="I15" s="197"/>
      <c r="J15" s="72">
        <v>2</v>
      </c>
    </row>
    <row r="16" spans="1:12" ht="20.100000000000001" customHeight="1" x14ac:dyDescent="0.4">
      <c r="A16" s="150" t="s">
        <v>3</v>
      </c>
      <c r="B16" s="203" t="s">
        <v>96</v>
      </c>
      <c r="C16" s="204"/>
      <c r="D16" s="205"/>
      <c r="E16" s="70">
        <v>3</v>
      </c>
      <c r="F16" s="71" t="s">
        <v>147</v>
      </c>
      <c r="G16" s="195" t="s">
        <v>104</v>
      </c>
      <c r="H16" s="196"/>
      <c r="I16" s="197"/>
      <c r="J16" s="72">
        <v>2</v>
      </c>
    </row>
    <row r="17" spans="1:15" ht="20.100000000000001" customHeight="1" x14ac:dyDescent="0.4">
      <c r="A17" s="151"/>
      <c r="B17" s="206"/>
      <c r="C17" s="207"/>
      <c r="D17" s="208"/>
      <c r="E17" s="70">
        <v>4</v>
      </c>
      <c r="F17" s="71" t="s">
        <v>148</v>
      </c>
      <c r="G17" s="195" t="s">
        <v>104</v>
      </c>
      <c r="H17" s="196"/>
      <c r="I17" s="197"/>
      <c r="J17" s="72">
        <v>2</v>
      </c>
    </row>
    <row r="18" spans="1:15" ht="20.100000000000001" customHeight="1" x14ac:dyDescent="0.4">
      <c r="A18" s="170"/>
      <c r="B18" s="209"/>
      <c r="C18" s="210"/>
      <c r="D18" s="211"/>
      <c r="E18" s="70">
        <v>5</v>
      </c>
      <c r="F18" s="71" t="s">
        <v>149</v>
      </c>
      <c r="G18" s="195" t="s">
        <v>104</v>
      </c>
      <c r="H18" s="196"/>
      <c r="I18" s="197"/>
      <c r="J18" s="72">
        <v>2</v>
      </c>
    </row>
    <row r="19" spans="1:15" ht="20.100000000000001" customHeight="1" x14ac:dyDescent="0.4">
      <c r="A19" s="150" t="s">
        <v>7</v>
      </c>
      <c r="B19" s="203" t="s">
        <v>97</v>
      </c>
      <c r="C19" s="204"/>
      <c r="D19" s="205"/>
      <c r="E19" s="70">
        <v>6</v>
      </c>
      <c r="F19" s="71" t="s">
        <v>150</v>
      </c>
      <c r="G19" s="195" t="s">
        <v>104</v>
      </c>
      <c r="H19" s="196"/>
      <c r="I19" s="197"/>
      <c r="J19" s="72">
        <v>2</v>
      </c>
    </row>
    <row r="20" spans="1:15" ht="20.100000000000001" customHeight="1" x14ac:dyDescent="0.4">
      <c r="A20" s="170"/>
      <c r="B20" s="206"/>
      <c r="C20" s="207"/>
      <c r="D20" s="208"/>
      <c r="E20" s="70">
        <v>7</v>
      </c>
      <c r="F20" s="71" t="s">
        <v>151</v>
      </c>
      <c r="G20" s="195" t="s">
        <v>104</v>
      </c>
      <c r="H20" s="196"/>
      <c r="I20" s="197"/>
      <c r="J20" s="72">
        <v>2</v>
      </c>
    </row>
    <row r="21" spans="1:15" ht="20.100000000000001" customHeight="1" x14ac:dyDescent="0.4">
      <c r="A21" s="16" t="str">
        <f>'申込書 '!A24</f>
        <v>海外拠点</v>
      </c>
      <c r="B21" s="221" t="s">
        <v>269</v>
      </c>
      <c r="C21" s="222"/>
      <c r="D21" s="223"/>
      <c r="E21" s="70">
        <v>8</v>
      </c>
      <c r="F21" s="71" t="s">
        <v>152</v>
      </c>
      <c r="G21" s="195" t="s">
        <v>104</v>
      </c>
      <c r="H21" s="196"/>
      <c r="I21" s="197"/>
      <c r="J21" s="72">
        <v>2</v>
      </c>
    </row>
    <row r="22" spans="1:15" ht="20.100000000000001" customHeight="1" x14ac:dyDescent="0.4">
      <c r="A22" s="16" t="str">
        <f>'申込書 '!A25</f>
        <v>代表者</v>
      </c>
      <c r="B22" s="224" t="s">
        <v>268</v>
      </c>
      <c r="C22" s="225"/>
      <c r="D22" s="226"/>
      <c r="E22" s="70">
        <v>9</v>
      </c>
      <c r="F22" s="71" t="s">
        <v>153</v>
      </c>
      <c r="G22" s="195" t="s">
        <v>104</v>
      </c>
      <c r="H22" s="196"/>
      <c r="I22" s="197"/>
      <c r="J22" s="72">
        <v>2</v>
      </c>
    </row>
    <row r="23" spans="1:15" ht="20.100000000000001" customHeight="1" x14ac:dyDescent="0.4">
      <c r="A23" s="16" t="str">
        <f>'申込書 '!A26</f>
        <v>資本金(千円)</v>
      </c>
      <c r="B23" s="192">
        <v>5000</v>
      </c>
      <c r="C23" s="193"/>
      <c r="D23" s="194"/>
      <c r="E23" s="70">
        <v>10</v>
      </c>
      <c r="F23" s="71" t="s">
        <v>154</v>
      </c>
      <c r="G23" s="195" t="s">
        <v>104</v>
      </c>
      <c r="H23" s="196"/>
      <c r="I23" s="197"/>
      <c r="J23" s="72">
        <v>2</v>
      </c>
    </row>
    <row r="24" spans="1:15" ht="20.100000000000001" customHeight="1" x14ac:dyDescent="0.4">
      <c r="A24" s="16" t="str">
        <f>'申込書 '!A27</f>
        <v>従業員(人)</v>
      </c>
      <c r="B24" s="192">
        <v>500</v>
      </c>
      <c r="C24" s="193"/>
      <c r="D24" s="194"/>
      <c r="E24" s="70">
        <v>11</v>
      </c>
      <c r="F24" s="71" t="s">
        <v>155</v>
      </c>
      <c r="G24" s="195" t="s">
        <v>104</v>
      </c>
      <c r="H24" s="196"/>
      <c r="I24" s="197"/>
      <c r="J24" s="72">
        <v>2</v>
      </c>
    </row>
    <row r="25" spans="1:15" ht="20.100000000000001" customHeight="1" x14ac:dyDescent="0.4">
      <c r="A25" s="16" t="str">
        <f>'申込書 '!A28</f>
        <v>ＴＥＬ</v>
      </c>
      <c r="B25" s="255" t="s">
        <v>176</v>
      </c>
      <c r="C25" s="256"/>
      <c r="D25" s="257"/>
      <c r="E25" s="70">
        <v>12</v>
      </c>
      <c r="F25" s="71" t="s">
        <v>156</v>
      </c>
      <c r="G25" s="195" t="s">
        <v>104</v>
      </c>
      <c r="H25" s="196"/>
      <c r="I25" s="197"/>
      <c r="J25" s="72">
        <v>2</v>
      </c>
    </row>
    <row r="26" spans="1:15" ht="20.100000000000001" customHeight="1" x14ac:dyDescent="0.4">
      <c r="A26" s="16" t="str">
        <f>'申込書 '!A29</f>
        <v>ＦＡＸ</v>
      </c>
      <c r="B26" s="255" t="s">
        <v>176</v>
      </c>
      <c r="C26" s="256"/>
      <c r="D26" s="257"/>
      <c r="E26" s="70">
        <v>13</v>
      </c>
      <c r="F26" s="71" t="s">
        <v>157</v>
      </c>
      <c r="G26" s="195" t="s">
        <v>104</v>
      </c>
      <c r="H26" s="196"/>
      <c r="I26" s="197"/>
      <c r="J26" s="72">
        <v>2</v>
      </c>
    </row>
    <row r="27" spans="1:15" ht="20.100000000000001" customHeight="1" x14ac:dyDescent="0.4">
      <c r="A27" s="16" t="str">
        <f>'申込書 '!A30</f>
        <v>ＵＲＬ</v>
      </c>
      <c r="B27" s="259" t="s">
        <v>98</v>
      </c>
      <c r="C27" s="259"/>
      <c r="D27" s="259"/>
      <c r="E27" s="70">
        <v>14</v>
      </c>
      <c r="F27" s="71" t="s">
        <v>158</v>
      </c>
      <c r="G27" s="195" t="s">
        <v>104</v>
      </c>
      <c r="H27" s="196"/>
      <c r="I27" s="197"/>
      <c r="J27" s="72">
        <v>2</v>
      </c>
      <c r="K27" s="20"/>
      <c r="L27" s="21"/>
      <c r="M27" s="21"/>
      <c r="N27" s="21"/>
      <c r="O27" s="21"/>
    </row>
    <row r="28" spans="1:15" ht="20.100000000000001" customHeight="1" x14ac:dyDescent="0.4">
      <c r="A28" s="91" t="str">
        <f>'申込書 '!A31:D31</f>
        <v>参加者①</v>
      </c>
      <c r="B28" s="92"/>
      <c r="C28" s="92"/>
      <c r="D28" s="93"/>
      <c r="E28" s="70">
        <v>15</v>
      </c>
      <c r="F28" s="71" t="s">
        <v>159</v>
      </c>
      <c r="G28" s="195" t="s">
        <v>104</v>
      </c>
      <c r="H28" s="196"/>
      <c r="I28" s="197"/>
      <c r="J28" s="72">
        <v>2</v>
      </c>
      <c r="K28" s="20"/>
      <c r="L28" s="22"/>
      <c r="M28" s="22"/>
      <c r="N28" s="22"/>
      <c r="O28" s="22"/>
    </row>
    <row r="29" spans="1:15" ht="20.100000000000001" customHeight="1" x14ac:dyDescent="0.4">
      <c r="A29" s="73" t="str">
        <f>'申込書 '!A32</f>
        <v>所属・役職名</v>
      </c>
      <c r="B29" s="102" t="s">
        <v>111</v>
      </c>
      <c r="C29" s="105" t="str">
        <f>'申込書 '!C32</f>
        <v>氏名</v>
      </c>
      <c r="D29" s="103" t="s">
        <v>167</v>
      </c>
      <c r="E29" s="70">
        <v>16</v>
      </c>
      <c r="F29" s="71" t="s">
        <v>160</v>
      </c>
      <c r="G29" s="195" t="s">
        <v>104</v>
      </c>
      <c r="H29" s="196"/>
      <c r="I29" s="197"/>
      <c r="J29" s="72">
        <v>2</v>
      </c>
      <c r="K29" s="20"/>
      <c r="L29" s="22"/>
      <c r="M29" s="22"/>
      <c r="N29" s="22"/>
      <c r="O29" s="22"/>
    </row>
    <row r="30" spans="1:15" ht="20.100000000000001" customHeight="1" x14ac:dyDescent="0.4">
      <c r="A30" s="73" t="str">
        <f>'申込書 '!A33</f>
        <v>E-mail</v>
      </c>
      <c r="B30" s="102" t="s">
        <v>169</v>
      </c>
      <c r="C30" s="105" t="str">
        <f>'申込書 '!C33</f>
        <v>携帯番号 ※1</v>
      </c>
      <c r="D30" s="103" t="s">
        <v>176</v>
      </c>
      <c r="E30" s="70">
        <v>17</v>
      </c>
      <c r="F30" s="71" t="s">
        <v>161</v>
      </c>
      <c r="G30" s="195" t="s">
        <v>104</v>
      </c>
      <c r="H30" s="196"/>
      <c r="I30" s="197"/>
      <c r="J30" s="72">
        <v>2</v>
      </c>
      <c r="K30" s="21"/>
      <c r="L30" s="22"/>
      <c r="M30" s="22"/>
      <c r="N30" s="22"/>
      <c r="O30" s="22"/>
    </row>
    <row r="31" spans="1:15" ht="20.100000000000001" customHeight="1" x14ac:dyDescent="0.4">
      <c r="A31" s="91" t="str">
        <f>'申込書 '!A34:D34</f>
        <v>参加者②</v>
      </c>
      <c r="B31" s="92"/>
      <c r="C31" s="92"/>
      <c r="D31" s="93"/>
      <c r="E31" s="70">
        <v>18</v>
      </c>
      <c r="F31" s="71" t="s">
        <v>101</v>
      </c>
      <c r="G31" s="195" t="s">
        <v>105</v>
      </c>
      <c r="H31" s="196"/>
      <c r="I31" s="197"/>
      <c r="J31" s="72">
        <v>2</v>
      </c>
      <c r="L31" s="22"/>
      <c r="M31" s="22"/>
      <c r="N31" s="22"/>
      <c r="O31" s="22"/>
    </row>
    <row r="32" spans="1:15" ht="20.100000000000001" customHeight="1" x14ac:dyDescent="0.4">
      <c r="A32" s="73" t="str">
        <f>'申込書 '!A35</f>
        <v>所属・役職名</v>
      </c>
      <c r="B32" s="100" t="s">
        <v>171</v>
      </c>
      <c r="C32" s="99" t="str">
        <f>'申込書 '!C35</f>
        <v>氏名</v>
      </c>
      <c r="D32" s="101" t="s">
        <v>168</v>
      </c>
      <c r="E32" s="94"/>
      <c r="F32" s="95"/>
      <c r="G32" s="260"/>
      <c r="H32" s="260"/>
      <c r="I32" s="260"/>
      <c r="J32" s="96"/>
      <c r="L32" s="22"/>
      <c r="M32" s="22"/>
      <c r="N32" s="22"/>
      <c r="O32" s="22"/>
    </row>
    <row r="33" spans="1:13" ht="20.100000000000001" customHeight="1" x14ac:dyDescent="0.4">
      <c r="A33" s="73" t="str">
        <f>'申込書 '!A36</f>
        <v>E-mail</v>
      </c>
      <c r="B33" s="102" t="s">
        <v>170</v>
      </c>
      <c r="C33" s="105" t="str">
        <f>'申込書 '!C36</f>
        <v>携帯番号 ※1</v>
      </c>
      <c r="D33" s="103" t="s">
        <v>176</v>
      </c>
      <c r="E33" s="261" t="s">
        <v>174</v>
      </c>
      <c r="F33" s="262"/>
      <c r="G33" s="262"/>
      <c r="H33" s="262"/>
      <c r="I33" s="262"/>
      <c r="J33" s="262"/>
    </row>
    <row r="34" spans="1:13" ht="20.100000000000001" customHeight="1" x14ac:dyDescent="0.4">
      <c r="A34" s="258" t="str">
        <f>'申込書 '!A37:I37</f>
        <v>　※1　携帯番号は当日連絡用です。ガイドブックには記載しません。</v>
      </c>
      <c r="B34" s="258"/>
      <c r="C34" s="258"/>
      <c r="D34" s="258"/>
      <c r="E34" s="258"/>
      <c r="F34" s="258"/>
      <c r="G34" s="258"/>
      <c r="H34" s="258"/>
      <c r="I34" s="258"/>
      <c r="J34" s="258"/>
    </row>
    <row r="35" spans="1:13" ht="20.100000000000001" customHeight="1" x14ac:dyDescent="0.4">
      <c r="A35" s="258">
        <f>'申込書 '!A38:I38</f>
        <v>0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2"/>
      <c r="L35" s="22"/>
      <c r="M35" s="22"/>
    </row>
    <row r="36" spans="1:13" ht="21.95" customHeight="1" x14ac:dyDescent="0.4">
      <c r="A36" s="74" t="str">
        <f>'申込書 '!A39</f>
        <v>注：記載内容は、発注企業が商談希望先を検討する際の重要な情報となるとともに、商談会参加企業全社に配付する</v>
      </c>
      <c r="B36" s="74"/>
      <c r="C36" s="74"/>
      <c r="D36" s="74"/>
      <c r="E36" s="74"/>
      <c r="F36" s="74"/>
      <c r="G36" s="74"/>
      <c r="H36" s="74"/>
      <c r="I36" s="74"/>
    </row>
    <row r="37" spans="1:13" ht="21.95" customHeight="1" x14ac:dyDescent="0.4">
      <c r="A37" s="74" t="str">
        <f>'申込書 '!A40</f>
        <v>　　 「参加企業ガイドブック」の原稿となります。（E-mailアドレスも含みます）</v>
      </c>
      <c r="B37" s="75"/>
      <c r="C37" s="75"/>
      <c r="D37" s="31"/>
      <c r="E37" s="31"/>
      <c r="F37" s="31"/>
      <c r="G37" s="31"/>
      <c r="H37" s="31"/>
      <c r="I37" s="31"/>
    </row>
    <row r="38" spans="1:13" ht="11.25" customHeight="1" x14ac:dyDescent="0.4">
      <c r="E38" s="31"/>
      <c r="F38" s="31"/>
      <c r="G38" s="31"/>
      <c r="H38" s="31"/>
      <c r="I38" s="31"/>
      <c r="J38" s="31"/>
    </row>
    <row r="39" spans="1:13" ht="26.1" customHeight="1" x14ac:dyDescent="0.4">
      <c r="A39" s="13" t="str">
        <f>'申込書 '!A41</f>
        <v>■商談を希望される発注企業　　　商談希望する発注企業の Noをプルダウンで お選びください。</v>
      </c>
      <c r="B39" s="76"/>
      <c r="C39" s="76"/>
      <c r="D39" s="76"/>
      <c r="E39" s="76"/>
      <c r="F39" s="76"/>
      <c r="G39" s="77"/>
      <c r="H39" s="77"/>
      <c r="I39" s="77"/>
      <c r="J39" s="77"/>
    </row>
    <row r="40" spans="1:13" ht="20.100000000000001" customHeight="1" x14ac:dyDescent="0.4">
      <c r="A40" s="16" t="s">
        <v>18</v>
      </c>
      <c r="B40" s="69" t="s">
        <v>88</v>
      </c>
      <c r="C40" s="263" t="s">
        <v>12</v>
      </c>
      <c r="D40" s="263"/>
      <c r="E40" s="263" t="s">
        <v>18</v>
      </c>
      <c r="F40" s="263"/>
      <c r="G40" s="69" t="s">
        <v>89</v>
      </c>
      <c r="H40" s="149" t="s">
        <v>12</v>
      </c>
      <c r="I40" s="149"/>
      <c r="J40" s="149"/>
    </row>
    <row r="41" spans="1:13" ht="21.95" customHeight="1" x14ac:dyDescent="0.4">
      <c r="A41" s="78" t="s">
        <v>13</v>
      </c>
      <c r="B41" s="79"/>
      <c r="C41" s="264" t="str">
        <f>IFERROR(VLOOKUP(B41,発注企業!$A$1:$B$95,2,FALSE),"")</f>
        <v/>
      </c>
      <c r="D41" s="264"/>
      <c r="E41" s="265" t="s">
        <v>84</v>
      </c>
      <c r="F41" s="266"/>
      <c r="G41" s="79"/>
      <c r="H41" s="265" t="str">
        <f>IFERROR(VLOOKUP(G41,発注企業!$A$1:$B$95,2,FALSE),"")</f>
        <v/>
      </c>
      <c r="I41" s="267"/>
      <c r="J41" s="266"/>
    </row>
    <row r="42" spans="1:13" ht="21.95" customHeight="1" x14ac:dyDescent="0.4">
      <c r="A42" s="78" t="s">
        <v>14</v>
      </c>
      <c r="B42" s="79"/>
      <c r="C42" s="264" t="str">
        <f>IFERROR(VLOOKUP(B42,発注企業!$A$1:$B$95,2,FALSE),"")</f>
        <v/>
      </c>
      <c r="D42" s="264"/>
      <c r="E42" s="265" t="s">
        <v>85</v>
      </c>
      <c r="F42" s="266"/>
      <c r="G42" s="79"/>
      <c r="H42" s="265" t="str">
        <f>IFERROR(VLOOKUP(G42,発注企業!$A$1:$B$95,2,FALSE),"")</f>
        <v/>
      </c>
      <c r="I42" s="267"/>
      <c r="J42" s="266"/>
    </row>
    <row r="43" spans="1:13" ht="21.95" customHeight="1" x14ac:dyDescent="0.4">
      <c r="A43" s="78" t="s">
        <v>15</v>
      </c>
      <c r="B43" s="79"/>
      <c r="C43" s="264" t="str">
        <f>IFERROR(VLOOKUP(B43,発注企業!$A$1:$B$95,2,FALSE),"")</f>
        <v/>
      </c>
      <c r="D43" s="264"/>
      <c r="E43" s="265" t="s">
        <v>86</v>
      </c>
      <c r="F43" s="266"/>
      <c r="G43" s="79"/>
      <c r="H43" s="265" t="str">
        <f>IFERROR(VLOOKUP(G43,発注企業!$A$1:$B$95,2,FALSE),"")</f>
        <v/>
      </c>
      <c r="I43" s="267"/>
      <c r="J43" s="266"/>
    </row>
    <row r="44" spans="1:13" ht="21.95" customHeight="1" x14ac:dyDescent="0.4">
      <c r="A44" s="78" t="s">
        <v>16</v>
      </c>
      <c r="B44" s="79"/>
      <c r="C44" s="264" t="str">
        <f>IFERROR(VLOOKUP(B44,発注企業!$A$1:$B$95,2,FALSE),"")</f>
        <v/>
      </c>
      <c r="D44" s="264"/>
      <c r="E44" s="265" t="s">
        <v>87</v>
      </c>
      <c r="F44" s="266"/>
      <c r="G44" s="79"/>
      <c r="H44" s="265" t="str">
        <f>IFERROR(VLOOKUP(G44,発注企業!$A$1:$B$95,2,FALSE),"")</f>
        <v/>
      </c>
      <c r="I44" s="267"/>
      <c r="J44" s="266"/>
    </row>
    <row r="45" spans="1:13" ht="27.75" customHeight="1" x14ac:dyDescent="0.4">
      <c r="A45" s="268" t="str">
        <f>'申込書 '!A48:K48</f>
        <v>注：当日商談受付・フリー商談は実施しないため、商談を希望する発注企業は漏れがないよう記載下さい。</v>
      </c>
      <c r="B45" s="269"/>
      <c r="C45" s="269"/>
      <c r="D45" s="269"/>
      <c r="E45" s="269"/>
      <c r="F45" s="269"/>
      <c r="G45" s="269"/>
      <c r="H45" s="269"/>
      <c r="I45" s="269"/>
      <c r="J45" s="269"/>
    </row>
    <row r="46" spans="1:13" ht="24" customHeight="1" x14ac:dyDescent="0.4">
      <c r="A46" s="270" t="str">
        <f>'申込書 '!A49:K49</f>
        <v>注：特定の企業に申込集中等により、希望の企業と面談できない場合もございますので、あらかじめご了承ください。</v>
      </c>
      <c r="B46" s="270"/>
      <c r="C46" s="270"/>
      <c r="D46" s="270"/>
      <c r="E46" s="270"/>
      <c r="F46" s="270"/>
      <c r="G46" s="270"/>
      <c r="H46" s="270"/>
      <c r="I46" s="270"/>
      <c r="J46" s="270"/>
    </row>
    <row r="47" spans="1:13" ht="20.100000000000001" customHeight="1" x14ac:dyDescent="0.4">
      <c r="A47" s="26" t="str">
        <f>'申込書 '!A50</f>
        <v>【本申込書に御記入いただきました情報は、下記の目的にのみ使用いたします。】</v>
      </c>
      <c r="B47" s="26"/>
      <c r="C47" s="26"/>
      <c r="D47" s="26"/>
      <c r="E47" s="26"/>
      <c r="F47" s="26"/>
      <c r="G47" s="26"/>
      <c r="H47" s="26"/>
      <c r="I47" s="26"/>
      <c r="J47" s="26"/>
    </row>
    <row r="48" spans="1:13" ht="20.100000000000001" customHeight="1" x14ac:dyDescent="0.4">
      <c r="A48" s="14" t="str">
        <f>'申込書 '!A51</f>
        <v>1.　参加企業ガイドブック：お申し込みのあった発注企業へ冊子として配付します。</v>
      </c>
    </row>
    <row r="49" spans="1:10" ht="20.100000000000001" customHeight="1" x14ac:dyDescent="0.4">
      <c r="A49" s="14" t="str">
        <f>'申込書 '!A52</f>
        <v>2.　商談会開催に必要な事項の申込企業との連絡調整</v>
      </c>
    </row>
    <row r="50" spans="1:10" x14ac:dyDescent="0.4">
      <c r="A50" s="14" t="str">
        <f>'申込書 '!A53</f>
        <v>3.　商談リスト：貴社とマッチングさせていただいた発注企業にデータ送付</v>
      </c>
    </row>
    <row r="51" spans="1:10" x14ac:dyDescent="0.4">
      <c r="A51" s="14" t="str">
        <f>'申込書 '!A54</f>
        <v>　　 (会場開催が中止となり、商談リスト配布による非対面式商談となった場合も含みます。)</v>
      </c>
    </row>
    <row r="52" spans="1:10" ht="16.5" x14ac:dyDescent="0.4">
      <c r="A52" s="14" t="str">
        <f>'申込書 '!A55</f>
        <v>【その他】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6.5" x14ac:dyDescent="0.4">
      <c r="A53" s="14" t="str">
        <f>'申込書 '!A56</f>
        <v>１. 商談成果の把握のため、商談会終了後のフォローアップ調査にご協力ください。</v>
      </c>
      <c r="B53" s="25"/>
      <c r="C53" s="25"/>
      <c r="D53" s="25"/>
      <c r="E53" s="25"/>
      <c r="F53" s="25"/>
      <c r="G53" s="25"/>
      <c r="H53" s="25"/>
      <c r="I53" s="25"/>
      <c r="J53" s="25"/>
    </row>
    <row r="54" spans="1:10" x14ac:dyDescent="0.4">
      <c r="A54" s="13"/>
      <c r="B54" s="13"/>
      <c r="C54" s="13"/>
      <c r="D54" s="13"/>
      <c r="E54" s="13"/>
      <c r="F54" s="36"/>
      <c r="G54" s="36"/>
      <c r="H54" s="36"/>
      <c r="I54" s="36"/>
      <c r="J54" s="36"/>
    </row>
  </sheetData>
  <mergeCells count="71">
    <mergeCell ref="C42:D42"/>
    <mergeCell ref="E42:F42"/>
    <mergeCell ref="H42:J42"/>
    <mergeCell ref="A45:J45"/>
    <mergeCell ref="A46:J46"/>
    <mergeCell ref="C43:D43"/>
    <mergeCell ref="E43:F43"/>
    <mergeCell ref="H43:J43"/>
    <mergeCell ref="C44:D44"/>
    <mergeCell ref="E44:F44"/>
    <mergeCell ref="H44:J44"/>
    <mergeCell ref="C40:D40"/>
    <mergeCell ref="E40:F40"/>
    <mergeCell ref="H40:J40"/>
    <mergeCell ref="C41:D41"/>
    <mergeCell ref="E41:F41"/>
    <mergeCell ref="H41:J41"/>
    <mergeCell ref="A35:J35"/>
    <mergeCell ref="B27:D27"/>
    <mergeCell ref="G27:I27"/>
    <mergeCell ref="G28:I28"/>
    <mergeCell ref="G29:I29"/>
    <mergeCell ref="G31:I31"/>
    <mergeCell ref="G32:I32"/>
    <mergeCell ref="G30:I30"/>
    <mergeCell ref="E33:J33"/>
    <mergeCell ref="A34:J34"/>
    <mergeCell ref="G24:I24"/>
    <mergeCell ref="B25:D25"/>
    <mergeCell ref="G25:I25"/>
    <mergeCell ref="B26:D26"/>
    <mergeCell ref="G26:I26"/>
    <mergeCell ref="A19:A20"/>
    <mergeCell ref="A12:A15"/>
    <mergeCell ref="B12:D12"/>
    <mergeCell ref="E12:J12"/>
    <mergeCell ref="C13:D13"/>
    <mergeCell ref="E13:F13"/>
    <mergeCell ref="G13:I13"/>
    <mergeCell ref="C14:D14"/>
    <mergeCell ref="G14:I14"/>
    <mergeCell ref="C15:D15"/>
    <mergeCell ref="G15:I15"/>
    <mergeCell ref="G17:I17"/>
    <mergeCell ref="G18:I18"/>
    <mergeCell ref="B19:D20"/>
    <mergeCell ref="G19:I19"/>
    <mergeCell ref="G20:I20"/>
    <mergeCell ref="B6:D6"/>
    <mergeCell ref="E6:F6"/>
    <mergeCell ref="G6:J6"/>
    <mergeCell ref="B7:D7"/>
    <mergeCell ref="E7:F8"/>
    <mergeCell ref="G7:J8"/>
    <mergeCell ref="B8:D8"/>
    <mergeCell ref="B23:D23"/>
    <mergeCell ref="G23:I23"/>
    <mergeCell ref="B24:D24"/>
    <mergeCell ref="A1:J1"/>
    <mergeCell ref="A2:J2"/>
    <mergeCell ref="A3:J3"/>
    <mergeCell ref="A4:J4"/>
    <mergeCell ref="A16:A18"/>
    <mergeCell ref="B16:D18"/>
    <mergeCell ref="G16:I16"/>
    <mergeCell ref="A9:A11"/>
    <mergeCell ref="B9:J11"/>
    <mergeCell ref="B21:D21"/>
    <mergeCell ref="G21:I21"/>
    <mergeCell ref="B22:D22"/>
    <mergeCell ref="G22:I22"/>
  </mergeCells>
  <phoneticPr fontId="2"/>
  <printOptions horizontalCentered="1"/>
  <pageMargins left="0.55118110236220474" right="0.31496062992125984" top="0.74803149606299213" bottom="0.15748031496062992" header="0.31496062992125984" footer="0.31496062992125984"/>
  <pageSetup paperSize="9" scale="69" orientation="portrait" r:id="rId1"/>
  <headerFooter>
    <oddHeader>&amp;R資料5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発注企業!$A$1:$A$110</xm:f>
          </x14:formula1>
          <xm:sqref>G41:G44 B41:B44</xm:sqref>
        </x14:dataValidation>
        <x14:dataValidation type="list" allowBlank="1" showInputMessage="1" showErrorMessage="1">
          <x14:formula1>
            <xm:f>事業別!$A$1:$A$12</xm:f>
          </x14:formula1>
          <xm:sqref>C13:D15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"/>
  <sheetViews>
    <sheetView workbookViewId="0">
      <selection activeCell="A4" sqref="A4"/>
    </sheetView>
  </sheetViews>
  <sheetFormatPr defaultRowHeight="18.75" x14ac:dyDescent="0.4"/>
  <cols>
    <col min="2" max="2" width="7.25" customWidth="1"/>
    <col min="3" max="3" width="21.375" bestFit="1" customWidth="1"/>
    <col min="4" max="4" width="18.875" bestFit="1" customWidth="1"/>
    <col min="5" max="5" width="13.5" customWidth="1"/>
    <col min="6" max="6" width="11.25" customWidth="1"/>
    <col min="7" max="7" width="35" bestFit="1" customWidth="1"/>
    <col min="8" max="8" width="78.75" bestFit="1" customWidth="1"/>
    <col min="9" max="9" width="9" bestFit="1" customWidth="1"/>
    <col min="10" max="10" width="21.375" bestFit="1" customWidth="1"/>
    <col min="11" max="11" width="13" bestFit="1" customWidth="1"/>
    <col min="12" max="12" width="19.25" bestFit="1" customWidth="1"/>
    <col min="13" max="13" width="21.375" bestFit="1" customWidth="1"/>
    <col min="14" max="14" width="15.125" bestFit="1" customWidth="1"/>
    <col min="15" max="15" width="11" bestFit="1" customWidth="1"/>
    <col min="16" max="17" width="15.125" bestFit="1" customWidth="1"/>
    <col min="18" max="19" width="13.625" bestFit="1" customWidth="1"/>
    <col min="20" max="20" width="28.25" bestFit="1" customWidth="1"/>
    <col min="21" max="21" width="13" bestFit="1" customWidth="1"/>
    <col min="22" max="22" width="9.375" bestFit="1" customWidth="1"/>
    <col min="23" max="23" width="7.125" customWidth="1"/>
    <col min="24" max="24" width="9.5" bestFit="1" customWidth="1"/>
    <col min="25" max="25" width="13" bestFit="1" customWidth="1"/>
    <col min="26" max="26" width="9.375" bestFit="1" customWidth="1"/>
    <col min="27" max="27" width="7.125" customWidth="1"/>
    <col min="28" max="28" width="9.5" bestFit="1" customWidth="1"/>
    <col min="29" max="29" width="11" bestFit="1" customWidth="1"/>
    <col min="30" max="30" width="9.375" bestFit="1" customWidth="1"/>
    <col min="31" max="31" width="7.125" customWidth="1"/>
    <col min="32" max="32" width="10.5" bestFit="1" customWidth="1"/>
    <col min="33" max="33" width="23.5" bestFit="1" customWidth="1"/>
    <col min="34" max="34" width="27" bestFit="1" customWidth="1"/>
    <col min="35" max="35" width="5.25" bestFit="1" customWidth="1"/>
    <col min="36" max="36" width="23.5" bestFit="1" customWidth="1"/>
    <col min="37" max="37" width="34.375" bestFit="1" customWidth="1"/>
    <col min="38" max="38" width="5.25" bestFit="1" customWidth="1"/>
    <col min="39" max="39" width="20.375" bestFit="1" customWidth="1"/>
    <col min="40" max="40" width="27" bestFit="1" customWidth="1"/>
    <col min="41" max="41" width="5.25" bestFit="1" customWidth="1"/>
    <col min="42" max="42" width="16" customWidth="1"/>
    <col min="43" max="43" width="27" bestFit="1" customWidth="1"/>
    <col min="44" max="44" width="5.25" bestFit="1" customWidth="1"/>
    <col min="45" max="45" width="16.75" bestFit="1" customWidth="1"/>
    <col min="46" max="46" width="21.375" bestFit="1" customWidth="1"/>
    <col min="47" max="47" width="5.25" bestFit="1" customWidth="1"/>
    <col min="48" max="48" width="16.375" bestFit="1" customWidth="1"/>
    <col min="49" max="49" width="21.375" bestFit="1" customWidth="1"/>
    <col min="50" max="50" width="5.25" bestFit="1" customWidth="1"/>
    <col min="51" max="51" width="18.375" bestFit="1" customWidth="1"/>
    <col min="52" max="52" width="24.125" bestFit="1" customWidth="1"/>
    <col min="53" max="53" width="5.25" bestFit="1" customWidth="1"/>
    <col min="54" max="54" width="23.5" bestFit="1" customWidth="1"/>
    <col min="55" max="55" width="27" bestFit="1" customWidth="1"/>
    <col min="56" max="56" width="5.25" bestFit="1" customWidth="1"/>
    <col min="57" max="57" width="23.5" bestFit="1" customWidth="1"/>
    <col min="58" max="58" width="34.375" bestFit="1" customWidth="1"/>
    <col min="59" max="59" width="5.25" bestFit="1" customWidth="1"/>
    <col min="60" max="60" width="18" bestFit="1" customWidth="1"/>
    <col min="61" max="61" width="21.375" bestFit="1" customWidth="1"/>
    <col min="62" max="62" width="5.25" bestFit="1" customWidth="1"/>
    <col min="63" max="63" width="11" bestFit="1" customWidth="1"/>
    <col min="64" max="64" width="21.375" bestFit="1" customWidth="1"/>
    <col min="65" max="65" width="5.25" bestFit="1" customWidth="1"/>
    <col min="66" max="66" width="9.375" bestFit="1" customWidth="1"/>
    <col min="67" max="67" width="23" bestFit="1" customWidth="1"/>
    <col min="68" max="68" width="5.25" bestFit="1" customWidth="1"/>
    <col min="69" max="69" width="16.375" bestFit="1" customWidth="1"/>
    <col min="70" max="70" width="21.375" bestFit="1" customWidth="1"/>
    <col min="71" max="71" width="5.25" bestFit="1" customWidth="1"/>
    <col min="72" max="72" width="11" bestFit="1" customWidth="1"/>
    <col min="73" max="73" width="21.375" bestFit="1" customWidth="1"/>
    <col min="74" max="74" width="5.25" bestFit="1" customWidth="1"/>
    <col min="75" max="75" width="18" bestFit="1" customWidth="1"/>
    <col min="76" max="76" width="21.375" bestFit="1" customWidth="1"/>
    <col min="77" max="77" width="5.25" bestFit="1" customWidth="1"/>
    <col min="78" max="78" width="11" bestFit="1" customWidth="1"/>
    <col min="79" max="79" width="21.375" bestFit="1" customWidth="1"/>
    <col min="80" max="80" width="5.25" bestFit="1" customWidth="1"/>
    <col min="81" max="81" width="15.125" bestFit="1" customWidth="1"/>
    <col min="82" max="82" width="21.375" bestFit="1" customWidth="1"/>
    <col min="83" max="83" width="5.25" bestFit="1" customWidth="1"/>
    <col min="84" max="84" width="19.25" bestFit="1" customWidth="1"/>
    <col min="85" max="85" width="21.375" bestFit="1" customWidth="1"/>
    <col min="86" max="86" width="5.25" bestFit="1" customWidth="1"/>
    <col min="87" max="87" width="3.375" customWidth="1"/>
    <col min="88" max="88" width="7" bestFit="1" customWidth="1"/>
    <col min="89" max="89" width="16.375" bestFit="1" customWidth="1"/>
    <col min="90" max="90" width="6.625" bestFit="1" customWidth="1"/>
    <col min="91" max="91" width="16.375" bestFit="1" customWidth="1"/>
    <col min="93" max="93" width="16.375" bestFit="1" customWidth="1"/>
    <col min="94" max="94" width="6.625" bestFit="1" customWidth="1"/>
    <col min="95" max="95" width="16.375" bestFit="1" customWidth="1"/>
    <col min="97" max="97" width="16.375" bestFit="1" customWidth="1"/>
    <col min="98" max="98" width="9.375" bestFit="1" customWidth="1"/>
    <col min="99" max="99" width="16.375" bestFit="1" customWidth="1"/>
    <col min="100" max="100" width="9.375" bestFit="1" customWidth="1"/>
    <col min="101" max="101" width="16.375" bestFit="1" customWidth="1"/>
    <col min="102" max="102" width="9.375" bestFit="1" customWidth="1"/>
    <col min="103" max="103" width="23.5" bestFit="1" customWidth="1"/>
  </cols>
  <sheetData>
    <row r="1" spans="1:103" ht="19.5" x14ac:dyDescent="0.4">
      <c r="A1" s="276" t="s">
        <v>36</v>
      </c>
      <c r="B1" s="276" t="s">
        <v>145</v>
      </c>
      <c r="C1" s="276" t="s">
        <v>37</v>
      </c>
      <c r="D1" s="276" t="s">
        <v>38</v>
      </c>
      <c r="E1" s="277" t="s">
        <v>146</v>
      </c>
      <c r="F1" s="276" t="s">
        <v>34</v>
      </c>
      <c r="G1" s="276" t="s">
        <v>32</v>
      </c>
      <c r="H1" s="276" t="s">
        <v>39</v>
      </c>
      <c r="I1" s="274" t="s">
        <v>40</v>
      </c>
      <c r="J1" s="274" t="s">
        <v>272</v>
      </c>
      <c r="K1" s="274" t="s">
        <v>273</v>
      </c>
      <c r="L1" s="274" t="s">
        <v>41</v>
      </c>
      <c r="M1" s="274" t="s">
        <v>42</v>
      </c>
      <c r="N1" s="274" t="s">
        <v>43</v>
      </c>
      <c r="O1" s="274" t="s">
        <v>44</v>
      </c>
      <c r="P1" s="277" t="s">
        <v>127</v>
      </c>
      <c r="Q1" s="274" t="s">
        <v>45</v>
      </c>
      <c r="R1" s="274" t="s">
        <v>125</v>
      </c>
      <c r="S1" s="274" t="s">
        <v>46</v>
      </c>
      <c r="T1" s="274" t="s">
        <v>47</v>
      </c>
      <c r="U1" s="271" t="s">
        <v>165</v>
      </c>
      <c r="V1" s="272"/>
      <c r="W1" s="272"/>
      <c r="X1" s="273"/>
      <c r="Y1" s="271" t="s">
        <v>166</v>
      </c>
      <c r="Z1" s="272"/>
      <c r="AA1" s="272"/>
      <c r="AB1" s="273"/>
      <c r="AC1" s="271" t="s">
        <v>122</v>
      </c>
      <c r="AD1" s="272"/>
      <c r="AE1" s="272"/>
      <c r="AF1" s="273"/>
      <c r="AG1" s="271" t="s">
        <v>48</v>
      </c>
      <c r="AH1" s="272"/>
      <c r="AI1" s="273"/>
      <c r="AJ1" s="271" t="s">
        <v>49</v>
      </c>
      <c r="AK1" s="272"/>
      <c r="AL1" s="273"/>
      <c r="AM1" s="271" t="s">
        <v>50</v>
      </c>
      <c r="AN1" s="272"/>
      <c r="AO1" s="273"/>
      <c r="AP1" s="271" t="s">
        <v>51</v>
      </c>
      <c r="AQ1" s="272"/>
      <c r="AR1" s="273"/>
      <c r="AS1" s="271" t="s">
        <v>52</v>
      </c>
      <c r="AT1" s="272"/>
      <c r="AU1" s="273"/>
      <c r="AV1" s="271" t="s">
        <v>53</v>
      </c>
      <c r="AW1" s="272"/>
      <c r="AX1" s="273"/>
      <c r="AY1" s="271" t="s">
        <v>54</v>
      </c>
      <c r="AZ1" s="272"/>
      <c r="BA1" s="273"/>
      <c r="BB1" s="271" t="s">
        <v>55</v>
      </c>
      <c r="BC1" s="272"/>
      <c r="BD1" s="273"/>
      <c r="BE1" s="271" t="s">
        <v>56</v>
      </c>
      <c r="BF1" s="272"/>
      <c r="BG1" s="273"/>
      <c r="BH1" s="271" t="s">
        <v>57</v>
      </c>
      <c r="BI1" s="272"/>
      <c r="BJ1" s="273"/>
      <c r="BK1" s="271" t="s">
        <v>58</v>
      </c>
      <c r="BL1" s="272"/>
      <c r="BM1" s="273"/>
      <c r="BN1" s="271" t="s">
        <v>59</v>
      </c>
      <c r="BO1" s="272"/>
      <c r="BP1" s="273"/>
      <c r="BQ1" s="271" t="s">
        <v>60</v>
      </c>
      <c r="BR1" s="272"/>
      <c r="BS1" s="273"/>
      <c r="BT1" s="271" t="s">
        <v>61</v>
      </c>
      <c r="BU1" s="272"/>
      <c r="BV1" s="273"/>
      <c r="BW1" s="271" t="s">
        <v>62</v>
      </c>
      <c r="BX1" s="272"/>
      <c r="BY1" s="273"/>
      <c r="BZ1" s="271" t="s">
        <v>63</v>
      </c>
      <c r="CA1" s="272"/>
      <c r="CB1" s="273"/>
      <c r="CC1" s="271" t="s">
        <v>64</v>
      </c>
      <c r="CD1" s="272"/>
      <c r="CE1" s="273"/>
      <c r="CF1" s="271" t="s">
        <v>65</v>
      </c>
      <c r="CG1" s="272"/>
      <c r="CH1" s="273"/>
      <c r="CI1" s="2"/>
      <c r="CJ1" s="281" t="s">
        <v>66</v>
      </c>
      <c r="CK1" s="280"/>
      <c r="CL1" s="279" t="s">
        <v>67</v>
      </c>
      <c r="CM1" s="280"/>
      <c r="CN1" s="279" t="s">
        <v>68</v>
      </c>
      <c r="CO1" s="280"/>
      <c r="CP1" s="279" t="s">
        <v>69</v>
      </c>
      <c r="CQ1" s="280"/>
      <c r="CR1" s="279" t="s">
        <v>70</v>
      </c>
      <c r="CS1" s="280"/>
      <c r="CT1" s="279" t="s">
        <v>71</v>
      </c>
      <c r="CU1" s="280"/>
      <c r="CV1" s="279" t="s">
        <v>72</v>
      </c>
      <c r="CW1" s="280"/>
      <c r="CX1" s="279" t="s">
        <v>73</v>
      </c>
      <c r="CY1" s="280"/>
    </row>
    <row r="2" spans="1:103" ht="19.5" x14ac:dyDescent="0.4">
      <c r="A2" s="276"/>
      <c r="B2" s="276"/>
      <c r="C2" s="276"/>
      <c r="D2" s="276"/>
      <c r="E2" s="278"/>
      <c r="F2" s="276"/>
      <c r="G2" s="276"/>
      <c r="H2" s="276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3" t="s">
        <v>74</v>
      </c>
      <c r="V2" s="3" t="s">
        <v>75</v>
      </c>
      <c r="W2" s="3" t="s">
        <v>76</v>
      </c>
      <c r="X2" s="3" t="s">
        <v>121</v>
      </c>
      <c r="Y2" s="3" t="s">
        <v>74</v>
      </c>
      <c r="Z2" s="3" t="s">
        <v>75</v>
      </c>
      <c r="AA2" s="3" t="s">
        <v>76</v>
      </c>
      <c r="AB2" s="3" t="s">
        <v>121</v>
      </c>
      <c r="AC2" s="3" t="s">
        <v>74</v>
      </c>
      <c r="AD2" s="3" t="s">
        <v>75</v>
      </c>
      <c r="AE2" s="3" t="s">
        <v>126</v>
      </c>
      <c r="AF2" s="3" t="s">
        <v>76</v>
      </c>
      <c r="AG2" s="3" t="s">
        <v>77</v>
      </c>
      <c r="AH2" s="3" t="s">
        <v>78</v>
      </c>
      <c r="AI2" s="3" t="s">
        <v>79</v>
      </c>
      <c r="AJ2" s="3" t="s">
        <v>77</v>
      </c>
      <c r="AK2" s="3" t="s">
        <v>78</v>
      </c>
      <c r="AL2" s="3" t="s">
        <v>79</v>
      </c>
      <c r="AM2" s="3" t="s">
        <v>77</v>
      </c>
      <c r="AN2" s="3" t="s">
        <v>78</v>
      </c>
      <c r="AO2" s="3" t="s">
        <v>79</v>
      </c>
      <c r="AP2" s="3" t="s">
        <v>77</v>
      </c>
      <c r="AQ2" s="3" t="s">
        <v>78</v>
      </c>
      <c r="AR2" s="3" t="s">
        <v>79</v>
      </c>
      <c r="AS2" s="3" t="s">
        <v>77</v>
      </c>
      <c r="AT2" s="3" t="s">
        <v>78</v>
      </c>
      <c r="AU2" s="3" t="s">
        <v>79</v>
      </c>
      <c r="AV2" s="3" t="s">
        <v>77</v>
      </c>
      <c r="AW2" s="3" t="s">
        <v>78</v>
      </c>
      <c r="AX2" s="3" t="s">
        <v>79</v>
      </c>
      <c r="AY2" s="3" t="s">
        <v>77</v>
      </c>
      <c r="AZ2" s="3" t="s">
        <v>78</v>
      </c>
      <c r="BA2" s="3" t="s">
        <v>79</v>
      </c>
      <c r="BB2" s="3" t="s">
        <v>77</v>
      </c>
      <c r="BC2" s="3" t="s">
        <v>78</v>
      </c>
      <c r="BD2" s="3" t="s">
        <v>79</v>
      </c>
      <c r="BE2" s="3" t="s">
        <v>77</v>
      </c>
      <c r="BF2" s="3" t="s">
        <v>78</v>
      </c>
      <c r="BG2" s="3" t="s">
        <v>79</v>
      </c>
      <c r="BH2" s="3" t="s">
        <v>77</v>
      </c>
      <c r="BI2" s="3" t="s">
        <v>78</v>
      </c>
      <c r="BJ2" s="3" t="s">
        <v>79</v>
      </c>
      <c r="BK2" s="3" t="s">
        <v>77</v>
      </c>
      <c r="BL2" s="3" t="s">
        <v>78</v>
      </c>
      <c r="BM2" s="3" t="s">
        <v>79</v>
      </c>
      <c r="BN2" s="3" t="s">
        <v>77</v>
      </c>
      <c r="BO2" s="3" t="s">
        <v>78</v>
      </c>
      <c r="BP2" s="3" t="s">
        <v>79</v>
      </c>
      <c r="BQ2" s="3" t="s">
        <v>77</v>
      </c>
      <c r="BR2" s="3" t="s">
        <v>78</v>
      </c>
      <c r="BS2" s="3" t="s">
        <v>79</v>
      </c>
      <c r="BT2" s="3" t="s">
        <v>77</v>
      </c>
      <c r="BU2" s="3" t="s">
        <v>78</v>
      </c>
      <c r="BV2" s="3" t="s">
        <v>79</v>
      </c>
      <c r="BW2" s="3" t="s">
        <v>77</v>
      </c>
      <c r="BX2" s="3" t="s">
        <v>78</v>
      </c>
      <c r="BY2" s="3" t="s">
        <v>79</v>
      </c>
      <c r="BZ2" s="3" t="s">
        <v>77</v>
      </c>
      <c r="CA2" s="3" t="s">
        <v>78</v>
      </c>
      <c r="CB2" s="3" t="s">
        <v>79</v>
      </c>
      <c r="CC2" s="3" t="s">
        <v>77</v>
      </c>
      <c r="CD2" s="3" t="s">
        <v>78</v>
      </c>
      <c r="CE2" s="3" t="s">
        <v>79</v>
      </c>
      <c r="CF2" s="3" t="s">
        <v>77</v>
      </c>
      <c r="CG2" s="3" t="s">
        <v>78</v>
      </c>
      <c r="CH2" s="3" t="s">
        <v>79</v>
      </c>
      <c r="CI2" s="4"/>
      <c r="CJ2" s="11" t="s">
        <v>80</v>
      </c>
      <c r="CK2" s="11" t="s">
        <v>81</v>
      </c>
      <c r="CL2" s="11" t="s">
        <v>80</v>
      </c>
      <c r="CM2" s="11" t="s">
        <v>81</v>
      </c>
      <c r="CN2" s="11" t="s">
        <v>80</v>
      </c>
      <c r="CO2" s="11" t="s">
        <v>81</v>
      </c>
      <c r="CP2" s="11" t="s">
        <v>80</v>
      </c>
      <c r="CQ2" s="11" t="s">
        <v>81</v>
      </c>
      <c r="CR2" s="11" t="s">
        <v>80</v>
      </c>
      <c r="CS2" s="11" t="s">
        <v>81</v>
      </c>
      <c r="CT2" s="11" t="s">
        <v>80</v>
      </c>
      <c r="CU2" s="11" t="s">
        <v>81</v>
      </c>
      <c r="CV2" s="11" t="s">
        <v>80</v>
      </c>
      <c r="CW2" s="11" t="s">
        <v>81</v>
      </c>
      <c r="CX2" s="11" t="s">
        <v>80</v>
      </c>
      <c r="CY2" s="11" t="s">
        <v>81</v>
      </c>
    </row>
    <row r="3" spans="1:103" ht="42" customHeight="1" x14ac:dyDescent="0.4">
      <c r="A3" s="6"/>
      <c r="B3" s="81"/>
      <c r="C3" s="82" t="s">
        <v>136</v>
      </c>
      <c r="D3" s="83" t="s">
        <v>135</v>
      </c>
      <c r="E3" s="83" t="s">
        <v>162</v>
      </c>
      <c r="F3" s="84" t="s">
        <v>128</v>
      </c>
      <c r="G3" s="84" t="s">
        <v>129</v>
      </c>
      <c r="H3" s="82" t="s">
        <v>130</v>
      </c>
      <c r="I3" s="84" t="s">
        <v>137</v>
      </c>
      <c r="J3" s="84" t="s">
        <v>137</v>
      </c>
      <c r="K3" s="84" t="s">
        <v>137</v>
      </c>
      <c r="L3" s="82" t="s">
        <v>130</v>
      </c>
      <c r="M3" s="82" t="s">
        <v>130</v>
      </c>
      <c r="N3" s="82" t="s">
        <v>130</v>
      </c>
      <c r="O3" s="84" t="s">
        <v>131</v>
      </c>
      <c r="P3" s="82" t="s">
        <v>138</v>
      </c>
      <c r="Q3" s="82" t="s">
        <v>139</v>
      </c>
      <c r="R3" s="84" t="s">
        <v>132</v>
      </c>
      <c r="S3" s="84" t="s">
        <v>132</v>
      </c>
      <c r="T3" s="85" t="s">
        <v>140</v>
      </c>
      <c r="U3" s="83" t="s">
        <v>133</v>
      </c>
      <c r="V3" s="84" t="s">
        <v>131</v>
      </c>
      <c r="W3" s="83" t="s">
        <v>134</v>
      </c>
      <c r="X3" s="84" t="s">
        <v>132</v>
      </c>
      <c r="Y3" s="83" t="s">
        <v>133</v>
      </c>
      <c r="Z3" s="84" t="s">
        <v>131</v>
      </c>
      <c r="AA3" s="83" t="s">
        <v>134</v>
      </c>
      <c r="AB3" s="84" t="s">
        <v>132</v>
      </c>
      <c r="AC3" s="83" t="s">
        <v>133</v>
      </c>
      <c r="AD3" s="84" t="s">
        <v>131</v>
      </c>
      <c r="AE3" s="83" t="s">
        <v>134</v>
      </c>
      <c r="AF3" s="84" t="s">
        <v>132</v>
      </c>
      <c r="AG3" s="84" t="s">
        <v>141</v>
      </c>
      <c r="AH3" s="84" t="s">
        <v>141</v>
      </c>
      <c r="AI3" s="83" t="s">
        <v>142</v>
      </c>
      <c r="AJ3" s="84" t="s">
        <v>141</v>
      </c>
      <c r="AK3" s="84" t="s">
        <v>141</v>
      </c>
      <c r="AL3" s="83" t="s">
        <v>142</v>
      </c>
      <c r="AM3" s="84" t="s">
        <v>141</v>
      </c>
      <c r="AN3" s="84" t="s">
        <v>141</v>
      </c>
      <c r="AO3" s="83" t="s">
        <v>142</v>
      </c>
      <c r="AP3" s="84" t="s">
        <v>141</v>
      </c>
      <c r="AQ3" s="84" t="s">
        <v>141</v>
      </c>
      <c r="AR3" s="83" t="s">
        <v>142</v>
      </c>
      <c r="AS3" s="84" t="s">
        <v>141</v>
      </c>
      <c r="AT3" s="84" t="s">
        <v>141</v>
      </c>
      <c r="AU3" s="83" t="s">
        <v>142</v>
      </c>
      <c r="AV3" s="84" t="s">
        <v>141</v>
      </c>
      <c r="AW3" s="84" t="s">
        <v>141</v>
      </c>
      <c r="AX3" s="83" t="s">
        <v>142</v>
      </c>
      <c r="AY3" s="84" t="s">
        <v>141</v>
      </c>
      <c r="AZ3" s="84" t="s">
        <v>141</v>
      </c>
      <c r="BA3" s="83" t="s">
        <v>142</v>
      </c>
      <c r="BB3" s="84" t="s">
        <v>141</v>
      </c>
      <c r="BC3" s="84" t="s">
        <v>141</v>
      </c>
      <c r="BD3" s="83" t="s">
        <v>142</v>
      </c>
      <c r="BE3" s="84" t="s">
        <v>141</v>
      </c>
      <c r="BF3" s="84" t="s">
        <v>141</v>
      </c>
      <c r="BG3" s="83" t="s">
        <v>142</v>
      </c>
      <c r="BH3" s="84" t="s">
        <v>141</v>
      </c>
      <c r="BI3" s="84" t="s">
        <v>141</v>
      </c>
      <c r="BJ3" s="83" t="s">
        <v>142</v>
      </c>
      <c r="BK3" s="84" t="s">
        <v>141</v>
      </c>
      <c r="BL3" s="84" t="s">
        <v>141</v>
      </c>
      <c r="BM3" s="83" t="s">
        <v>142</v>
      </c>
      <c r="BN3" s="84" t="s">
        <v>141</v>
      </c>
      <c r="BO3" s="84" t="s">
        <v>141</v>
      </c>
      <c r="BP3" s="83" t="s">
        <v>142</v>
      </c>
      <c r="BQ3" s="84" t="s">
        <v>141</v>
      </c>
      <c r="BR3" s="84" t="s">
        <v>141</v>
      </c>
      <c r="BS3" s="83" t="s">
        <v>142</v>
      </c>
      <c r="BT3" s="84" t="s">
        <v>141</v>
      </c>
      <c r="BU3" s="84" t="s">
        <v>141</v>
      </c>
      <c r="BV3" s="83" t="s">
        <v>142</v>
      </c>
      <c r="BW3" s="84" t="s">
        <v>141</v>
      </c>
      <c r="BX3" s="84" t="s">
        <v>141</v>
      </c>
      <c r="BY3" s="83" t="s">
        <v>142</v>
      </c>
      <c r="BZ3" s="84" t="s">
        <v>141</v>
      </c>
      <c r="CA3" s="84" t="s">
        <v>141</v>
      </c>
      <c r="CB3" s="83" t="s">
        <v>142</v>
      </c>
      <c r="CC3" s="84" t="s">
        <v>141</v>
      </c>
      <c r="CD3" s="84" t="s">
        <v>141</v>
      </c>
      <c r="CE3" s="83" t="s">
        <v>142</v>
      </c>
      <c r="CF3" s="84" t="s">
        <v>141</v>
      </c>
      <c r="CG3" s="84" t="s">
        <v>141</v>
      </c>
      <c r="CH3" s="83" t="s">
        <v>142</v>
      </c>
      <c r="CI3" s="80"/>
      <c r="CJ3" s="9"/>
      <c r="CK3" s="9"/>
      <c r="CL3" s="6"/>
      <c r="CM3" s="9"/>
      <c r="CN3" s="9"/>
      <c r="CO3" s="9"/>
      <c r="CP3" s="9"/>
      <c r="CQ3" s="6"/>
      <c r="CR3" s="6"/>
      <c r="CS3" s="6"/>
      <c r="CT3" s="6"/>
      <c r="CU3" s="6"/>
      <c r="CV3" s="6"/>
    </row>
    <row r="4" spans="1:103" ht="41.25" customHeight="1" x14ac:dyDescent="0.4">
      <c r="A4" s="6"/>
      <c r="B4" s="5">
        <f>'申込書 '!B9</f>
        <v>0</v>
      </c>
      <c r="C4" s="6">
        <f>'申込書 '!B10</f>
        <v>0</v>
      </c>
      <c r="D4" s="6">
        <f>'申込書 '!B11</f>
        <v>0</v>
      </c>
      <c r="E4" s="6"/>
      <c r="F4" s="6">
        <f>'申込書 '!H9</f>
        <v>0</v>
      </c>
      <c r="G4" s="6">
        <f>'申込書 '!H10</f>
        <v>0</v>
      </c>
      <c r="H4" s="10">
        <f>'申込書 '!B12</f>
        <v>0</v>
      </c>
      <c r="I4" s="6">
        <f>'申込書 '!C16</f>
        <v>0</v>
      </c>
      <c r="J4" s="6">
        <f>'申込書 '!C17</f>
        <v>0</v>
      </c>
      <c r="K4" s="6">
        <f>'申込書 '!C18</f>
        <v>0</v>
      </c>
      <c r="L4" s="6">
        <f>'申込書 '!B19</f>
        <v>0</v>
      </c>
      <c r="M4" s="6">
        <f>'申込書 '!B22</f>
        <v>0</v>
      </c>
      <c r="N4" s="6">
        <f>'申込書 '!B24</f>
        <v>0</v>
      </c>
      <c r="O4" s="6">
        <f>'申込書 '!B25</f>
        <v>0</v>
      </c>
      <c r="P4" s="7">
        <f>'申込書 '!B26</f>
        <v>0</v>
      </c>
      <c r="Q4" s="6">
        <f>'申込書 '!B27</f>
        <v>0</v>
      </c>
      <c r="R4" s="6">
        <f>'申込書 '!B28</f>
        <v>0</v>
      </c>
      <c r="S4" s="6">
        <f>'申込書 '!B29</f>
        <v>0</v>
      </c>
      <c r="T4" s="6">
        <f>'申込書 '!B30</f>
        <v>0</v>
      </c>
      <c r="U4" s="6">
        <f>'申込書 '!B32</f>
        <v>0</v>
      </c>
      <c r="V4" s="6">
        <f>'申込書 '!D32</f>
        <v>0</v>
      </c>
      <c r="W4" s="6">
        <f>'申込書 '!B33</f>
        <v>0</v>
      </c>
      <c r="X4" s="6">
        <f>'申込書 '!D33</f>
        <v>0</v>
      </c>
      <c r="Y4" s="6">
        <f>'申込書 '!B35</f>
        <v>0</v>
      </c>
      <c r="Z4" s="6">
        <f>'申込書 '!D35</f>
        <v>0</v>
      </c>
      <c r="AA4" s="6">
        <f>'申込書 '!B36</f>
        <v>0</v>
      </c>
      <c r="AB4" s="6">
        <f>'申込書 '!D36</f>
        <v>0</v>
      </c>
      <c r="AC4" s="6">
        <f>'申込書 '!B5</f>
        <v>0</v>
      </c>
      <c r="AD4" s="6">
        <f>'申込書 '!H5</f>
        <v>0</v>
      </c>
      <c r="AE4" s="6">
        <f>'申込書 '!B6</f>
        <v>0</v>
      </c>
      <c r="AF4" s="6">
        <f>'申込書 '!H6</f>
        <v>0</v>
      </c>
      <c r="AG4" s="6">
        <f>'申込書 '!F17</f>
        <v>0</v>
      </c>
      <c r="AH4" s="6">
        <f>'申込書 '!H17</f>
        <v>0</v>
      </c>
      <c r="AI4" s="6">
        <f>'申込書 '!K17</f>
        <v>0</v>
      </c>
      <c r="AJ4" s="6">
        <f>'申込書 '!F18</f>
        <v>0</v>
      </c>
      <c r="AK4" s="6">
        <f>'申込書 '!H18</f>
        <v>0</v>
      </c>
      <c r="AL4" s="6">
        <f>'申込書 '!K18</f>
        <v>0</v>
      </c>
      <c r="AM4" s="6">
        <f>'申込書 '!F19</f>
        <v>0</v>
      </c>
      <c r="AN4" s="6">
        <f>'申込書 '!H19</f>
        <v>0</v>
      </c>
      <c r="AO4" s="6">
        <f>'申込書 '!K19</f>
        <v>0</v>
      </c>
      <c r="AP4" s="6">
        <f>'申込書 '!F20</f>
        <v>0</v>
      </c>
      <c r="AQ4" s="6">
        <f>'申込書 '!H20</f>
        <v>0</v>
      </c>
      <c r="AR4" s="6">
        <f>'申込書 '!K20</f>
        <v>0</v>
      </c>
      <c r="AS4" s="6">
        <f>'申込書 '!F21</f>
        <v>0</v>
      </c>
      <c r="AT4" s="6">
        <f>'申込書 '!H21</f>
        <v>0</v>
      </c>
      <c r="AU4" s="6">
        <f>'申込書 '!K21</f>
        <v>0</v>
      </c>
      <c r="AV4" s="6">
        <f>'申込書 '!F22</f>
        <v>0</v>
      </c>
      <c r="AW4" s="6">
        <f>'申込書 '!H22</f>
        <v>0</v>
      </c>
      <c r="AX4" s="6">
        <f>'申込書 '!K22</f>
        <v>0</v>
      </c>
      <c r="AY4" s="6">
        <f>'申込書 '!F23</f>
        <v>0</v>
      </c>
      <c r="AZ4" s="6">
        <f>'申込書 '!H23</f>
        <v>0</v>
      </c>
      <c r="BA4" s="6">
        <f>'申込書 '!K23</f>
        <v>0</v>
      </c>
      <c r="BB4" s="6">
        <f>'申込書 '!F24</f>
        <v>0</v>
      </c>
      <c r="BC4" s="6">
        <f>'申込書 '!H24</f>
        <v>0</v>
      </c>
      <c r="BD4" s="6">
        <f>'申込書 '!K24</f>
        <v>0</v>
      </c>
      <c r="BE4" s="6">
        <f>'申込書 '!F25</f>
        <v>0</v>
      </c>
      <c r="BF4" s="6">
        <f>'申込書 '!H25</f>
        <v>0</v>
      </c>
      <c r="BG4" s="6">
        <f>'申込書 '!K25</f>
        <v>0</v>
      </c>
      <c r="BH4" s="6">
        <f>'申込書 '!F26</f>
        <v>0</v>
      </c>
      <c r="BI4" s="6">
        <f>'申込書 '!H26</f>
        <v>0</v>
      </c>
      <c r="BJ4" s="6">
        <f>'申込書 '!K26</f>
        <v>0</v>
      </c>
      <c r="BK4" s="6">
        <f>'申込書 '!F27</f>
        <v>0</v>
      </c>
      <c r="BL4" s="6">
        <f>'申込書 '!H27</f>
        <v>0</v>
      </c>
      <c r="BM4" s="6">
        <f>'申込書 '!K27</f>
        <v>0</v>
      </c>
      <c r="BN4" s="6">
        <f>'申込書 '!F28</f>
        <v>0</v>
      </c>
      <c r="BO4" s="6">
        <f>'申込書 '!H28</f>
        <v>0</v>
      </c>
      <c r="BP4" s="6">
        <f>'申込書 '!K28</f>
        <v>0</v>
      </c>
      <c r="BQ4" s="6">
        <f>'申込書 '!F29</f>
        <v>0</v>
      </c>
      <c r="BR4" s="6">
        <f>'申込書 '!H29</f>
        <v>0</v>
      </c>
      <c r="BS4" s="6">
        <f>'申込書 '!K29</f>
        <v>0</v>
      </c>
      <c r="BT4" s="6">
        <f>'申込書 '!F30</f>
        <v>0</v>
      </c>
      <c r="BU4" s="6">
        <f>'申込書 '!H30</f>
        <v>0</v>
      </c>
      <c r="BV4" s="6">
        <f>'申込書 '!K30</f>
        <v>0</v>
      </c>
      <c r="BW4" s="6">
        <f>'申込書 '!F31</f>
        <v>0</v>
      </c>
      <c r="BX4" s="6">
        <f>'申込書 '!H31</f>
        <v>0</v>
      </c>
      <c r="BY4" s="6">
        <f>'申込書 '!K31</f>
        <v>0</v>
      </c>
      <c r="BZ4" s="6">
        <f>'申込書 '!F32</f>
        <v>0</v>
      </c>
      <c r="CA4" s="6">
        <f>'申込書 '!H32</f>
        <v>0</v>
      </c>
      <c r="CB4" s="6">
        <f>'申込書 '!K32</f>
        <v>0</v>
      </c>
      <c r="CC4" s="6">
        <f>'申込書 '!F33</f>
        <v>0</v>
      </c>
      <c r="CD4" s="6">
        <f>'申込書 '!H33</f>
        <v>0</v>
      </c>
      <c r="CE4" s="6">
        <f>'申込書 '!K33</f>
        <v>0</v>
      </c>
      <c r="CF4" s="6">
        <f>'申込書 '!F34</f>
        <v>0</v>
      </c>
      <c r="CG4" s="6">
        <f>'申込書 '!H34</f>
        <v>0</v>
      </c>
      <c r="CH4" s="6">
        <f>'申込書 '!K34</f>
        <v>0</v>
      </c>
      <c r="CI4" s="4"/>
      <c r="CJ4" s="6">
        <f>'申込書 '!B43</f>
        <v>0</v>
      </c>
      <c r="CK4" s="6" t="e">
        <f>'申込書 '!C43</f>
        <v>#N/A</v>
      </c>
      <c r="CL4" s="8">
        <f>'申込書 '!B44</f>
        <v>0</v>
      </c>
      <c r="CM4" s="6" t="e">
        <f>'申込書 '!C44</f>
        <v>#N/A</v>
      </c>
      <c r="CN4" s="9">
        <f>'申込書 '!B45</f>
        <v>0</v>
      </c>
      <c r="CO4" s="6" t="e">
        <f>'申込書 '!C45</f>
        <v>#N/A</v>
      </c>
      <c r="CP4" s="9">
        <f>'申込書 '!B46</f>
        <v>0</v>
      </c>
      <c r="CQ4" s="6" t="e">
        <f>'申込書 '!C46</f>
        <v>#N/A</v>
      </c>
      <c r="CR4" s="9">
        <f>'申込書 '!G43</f>
        <v>0</v>
      </c>
      <c r="CS4" s="6" t="e">
        <f>'申込書 '!I43</f>
        <v>#N/A</v>
      </c>
      <c r="CT4" s="6">
        <f>'申込書 '!G44</f>
        <v>0</v>
      </c>
      <c r="CU4" s="6" t="e">
        <f>'申込書 '!I44</f>
        <v>#N/A</v>
      </c>
      <c r="CV4" s="6">
        <f>'申込書 '!G45</f>
        <v>0</v>
      </c>
      <c r="CW4" s="6" t="e">
        <f>'申込書 '!I45</f>
        <v>#N/A</v>
      </c>
      <c r="CX4" s="6">
        <f>'申込書 '!G46</f>
        <v>0</v>
      </c>
      <c r="CY4" s="6" t="e">
        <f>'申込書 '!I46</f>
        <v>#N/A</v>
      </c>
    </row>
  </sheetData>
  <mergeCells count="49">
    <mergeCell ref="CX1:CY1"/>
    <mergeCell ref="CC1:CE1"/>
    <mergeCell ref="CF1:CH1"/>
    <mergeCell ref="CJ1:CK1"/>
    <mergeCell ref="CL1:CM1"/>
    <mergeCell ref="CN1:CO1"/>
    <mergeCell ref="CP1:CQ1"/>
    <mergeCell ref="CR1:CS1"/>
    <mergeCell ref="CT1:CU1"/>
    <mergeCell ref="CV1:CW1"/>
    <mergeCell ref="L1:L2"/>
    <mergeCell ref="BB1:BD1"/>
    <mergeCell ref="BK1:BM1"/>
    <mergeCell ref="BN1:BP1"/>
    <mergeCell ref="BZ1:CB1"/>
    <mergeCell ref="AS1:AU1"/>
    <mergeCell ref="AV1:AX1"/>
    <mergeCell ref="AY1:BA1"/>
    <mergeCell ref="BE1:BG1"/>
    <mergeCell ref="BH1:BJ1"/>
    <mergeCell ref="BW1:BY1"/>
    <mergeCell ref="AP1:AR1"/>
    <mergeCell ref="O1:O2"/>
    <mergeCell ref="P1:P2"/>
    <mergeCell ref="Q1:Q2"/>
    <mergeCell ref="R1:R2"/>
    <mergeCell ref="A1:A2"/>
    <mergeCell ref="E1:E2"/>
    <mergeCell ref="Y1:AB1"/>
    <mergeCell ref="M1:M2"/>
    <mergeCell ref="BT1:BV1"/>
    <mergeCell ref="BQ1:BS1"/>
    <mergeCell ref="N1:N2"/>
    <mergeCell ref="B1:B2"/>
    <mergeCell ref="C1:C2"/>
    <mergeCell ref="D1:D2"/>
    <mergeCell ref="F1:F2"/>
    <mergeCell ref="G1:G2"/>
    <mergeCell ref="H1:H2"/>
    <mergeCell ref="I1:I2"/>
    <mergeCell ref="J1:J2"/>
    <mergeCell ref="K1:K2"/>
    <mergeCell ref="AJ1:AL1"/>
    <mergeCell ref="AM1:AO1"/>
    <mergeCell ref="S1:S2"/>
    <mergeCell ref="T1:T2"/>
    <mergeCell ref="U1:X1"/>
    <mergeCell ref="AC1:AF1"/>
    <mergeCell ref="AG1:AI1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workbookViewId="0">
      <selection activeCell="C120" sqref="C120"/>
    </sheetView>
  </sheetViews>
  <sheetFormatPr defaultRowHeight="18.75" x14ac:dyDescent="0.4"/>
  <cols>
    <col min="1" max="1" width="9" style="87"/>
    <col min="2" max="2" width="49.75" customWidth="1"/>
  </cols>
  <sheetData>
    <row r="1" spans="1:2" ht="20.100000000000001" customHeight="1" x14ac:dyDescent="0.4">
      <c r="A1" s="86">
        <v>1</v>
      </c>
      <c r="B1" s="12" t="s">
        <v>177</v>
      </c>
    </row>
    <row r="2" spans="1:2" ht="20.100000000000001" customHeight="1" x14ac:dyDescent="0.4">
      <c r="A2" s="86">
        <v>2</v>
      </c>
      <c r="B2" s="12" t="s">
        <v>178</v>
      </c>
    </row>
    <row r="3" spans="1:2" ht="20.100000000000001" customHeight="1" x14ac:dyDescent="0.4">
      <c r="A3" s="86">
        <v>3</v>
      </c>
      <c r="B3" s="12" t="s">
        <v>279</v>
      </c>
    </row>
    <row r="4" spans="1:2" ht="20.100000000000001" customHeight="1" x14ac:dyDescent="0.4">
      <c r="A4" s="86">
        <v>4</v>
      </c>
      <c r="B4" s="12" t="s">
        <v>179</v>
      </c>
    </row>
    <row r="5" spans="1:2" ht="20.100000000000001" customHeight="1" x14ac:dyDescent="0.4">
      <c r="A5" s="86">
        <v>5</v>
      </c>
      <c r="B5" s="12" t="s">
        <v>180</v>
      </c>
    </row>
    <row r="6" spans="1:2" ht="20.100000000000001" customHeight="1" x14ac:dyDescent="0.4">
      <c r="A6" s="86">
        <v>6</v>
      </c>
      <c r="B6" s="12" t="s">
        <v>280</v>
      </c>
    </row>
    <row r="7" spans="1:2" ht="20.100000000000001" customHeight="1" x14ac:dyDescent="0.4">
      <c r="A7" s="86">
        <v>7</v>
      </c>
      <c r="B7" s="12" t="s">
        <v>281</v>
      </c>
    </row>
    <row r="8" spans="1:2" ht="20.100000000000001" customHeight="1" x14ac:dyDescent="0.4">
      <c r="A8" s="86">
        <v>8</v>
      </c>
      <c r="B8" s="12" t="s">
        <v>181</v>
      </c>
    </row>
    <row r="9" spans="1:2" ht="20.100000000000001" customHeight="1" x14ac:dyDescent="0.4">
      <c r="A9" s="86">
        <v>9</v>
      </c>
      <c r="B9" s="12" t="s">
        <v>182</v>
      </c>
    </row>
    <row r="10" spans="1:2" ht="20.100000000000001" customHeight="1" x14ac:dyDescent="0.4">
      <c r="A10" s="86">
        <v>10</v>
      </c>
      <c r="B10" s="12" t="s">
        <v>183</v>
      </c>
    </row>
    <row r="11" spans="1:2" ht="20.100000000000001" customHeight="1" x14ac:dyDescent="0.4">
      <c r="A11" s="86">
        <v>11</v>
      </c>
      <c r="B11" s="12" t="s">
        <v>184</v>
      </c>
    </row>
    <row r="12" spans="1:2" ht="20.100000000000001" customHeight="1" x14ac:dyDescent="0.4">
      <c r="A12" s="86">
        <v>12</v>
      </c>
      <c r="B12" s="12" t="s">
        <v>185</v>
      </c>
    </row>
    <row r="13" spans="1:2" ht="20.100000000000001" customHeight="1" x14ac:dyDescent="0.4">
      <c r="A13" s="86">
        <v>13</v>
      </c>
      <c r="B13" s="12" t="s">
        <v>186</v>
      </c>
    </row>
    <row r="14" spans="1:2" ht="20.100000000000001" customHeight="1" x14ac:dyDescent="0.4">
      <c r="A14" s="86">
        <v>14</v>
      </c>
      <c r="B14" s="12" t="s">
        <v>187</v>
      </c>
    </row>
    <row r="15" spans="1:2" ht="20.100000000000001" customHeight="1" x14ac:dyDescent="0.4">
      <c r="A15" s="86">
        <v>15</v>
      </c>
      <c r="B15" s="12" t="s">
        <v>188</v>
      </c>
    </row>
    <row r="16" spans="1:2" ht="20.100000000000001" customHeight="1" x14ac:dyDescent="0.4">
      <c r="A16" s="86">
        <v>16</v>
      </c>
      <c r="B16" s="12" t="s">
        <v>189</v>
      </c>
    </row>
    <row r="17" spans="1:2" ht="20.100000000000001" customHeight="1" x14ac:dyDescent="0.4">
      <c r="A17" s="86">
        <v>17</v>
      </c>
      <c r="B17" s="12" t="s">
        <v>190</v>
      </c>
    </row>
    <row r="18" spans="1:2" ht="20.100000000000001" customHeight="1" x14ac:dyDescent="0.4">
      <c r="A18" s="86">
        <v>18</v>
      </c>
      <c r="B18" s="12" t="s">
        <v>191</v>
      </c>
    </row>
    <row r="19" spans="1:2" ht="20.100000000000001" customHeight="1" x14ac:dyDescent="0.4">
      <c r="A19" s="86">
        <v>19</v>
      </c>
      <c r="B19" s="12" t="s">
        <v>192</v>
      </c>
    </row>
    <row r="20" spans="1:2" ht="20.100000000000001" customHeight="1" x14ac:dyDescent="0.4">
      <c r="A20" s="86">
        <v>20</v>
      </c>
      <c r="B20" s="12" t="s">
        <v>193</v>
      </c>
    </row>
    <row r="21" spans="1:2" ht="20.100000000000001" customHeight="1" x14ac:dyDescent="0.4">
      <c r="A21" s="86">
        <v>21</v>
      </c>
      <c r="B21" s="12" t="s">
        <v>194</v>
      </c>
    </row>
    <row r="22" spans="1:2" ht="20.100000000000001" customHeight="1" x14ac:dyDescent="0.4">
      <c r="A22" s="86">
        <v>22</v>
      </c>
      <c r="B22" s="12" t="s">
        <v>195</v>
      </c>
    </row>
    <row r="23" spans="1:2" ht="20.100000000000001" customHeight="1" x14ac:dyDescent="0.4">
      <c r="A23" s="86">
        <v>23</v>
      </c>
      <c r="B23" s="12" t="s">
        <v>196</v>
      </c>
    </row>
    <row r="24" spans="1:2" ht="20.100000000000001" customHeight="1" x14ac:dyDescent="0.4">
      <c r="A24" s="86">
        <v>24</v>
      </c>
      <c r="B24" s="12" t="s">
        <v>197</v>
      </c>
    </row>
    <row r="25" spans="1:2" ht="20.100000000000001" customHeight="1" x14ac:dyDescent="0.4">
      <c r="A25" s="86">
        <v>25</v>
      </c>
      <c r="B25" s="12" t="s">
        <v>282</v>
      </c>
    </row>
    <row r="26" spans="1:2" ht="20.100000000000001" customHeight="1" x14ac:dyDescent="0.4">
      <c r="A26" s="86">
        <v>26</v>
      </c>
      <c r="B26" s="12" t="s">
        <v>198</v>
      </c>
    </row>
    <row r="27" spans="1:2" ht="20.100000000000001" customHeight="1" x14ac:dyDescent="0.4">
      <c r="A27" s="86">
        <v>27</v>
      </c>
      <c r="B27" s="12" t="s">
        <v>199</v>
      </c>
    </row>
    <row r="28" spans="1:2" ht="20.100000000000001" customHeight="1" x14ac:dyDescent="0.4">
      <c r="A28" s="86">
        <v>28</v>
      </c>
      <c r="B28" s="12" t="s">
        <v>200</v>
      </c>
    </row>
    <row r="29" spans="1:2" ht="20.100000000000001" customHeight="1" x14ac:dyDescent="0.4">
      <c r="A29" s="86">
        <v>29</v>
      </c>
      <c r="B29" s="12" t="s">
        <v>201</v>
      </c>
    </row>
    <row r="30" spans="1:2" ht="20.100000000000001" customHeight="1" x14ac:dyDescent="0.4">
      <c r="A30" s="86">
        <v>30</v>
      </c>
      <c r="B30" s="12" t="s">
        <v>202</v>
      </c>
    </row>
    <row r="31" spans="1:2" ht="20.100000000000001" customHeight="1" x14ac:dyDescent="0.4">
      <c r="A31" s="86">
        <v>31</v>
      </c>
      <c r="B31" s="12" t="s">
        <v>283</v>
      </c>
    </row>
    <row r="32" spans="1:2" ht="20.100000000000001" customHeight="1" x14ac:dyDescent="0.4">
      <c r="A32" s="86">
        <v>32</v>
      </c>
      <c r="B32" s="12" t="s">
        <v>203</v>
      </c>
    </row>
    <row r="33" spans="1:2" ht="20.100000000000001" customHeight="1" x14ac:dyDescent="0.4">
      <c r="A33" s="86">
        <v>33</v>
      </c>
      <c r="B33" s="12" t="s">
        <v>284</v>
      </c>
    </row>
    <row r="34" spans="1:2" ht="20.100000000000001" customHeight="1" x14ac:dyDescent="0.4">
      <c r="A34" s="86">
        <v>34</v>
      </c>
      <c r="B34" s="12" t="s">
        <v>285</v>
      </c>
    </row>
    <row r="35" spans="1:2" ht="20.100000000000001" customHeight="1" x14ac:dyDescent="0.4">
      <c r="A35" s="86">
        <v>35</v>
      </c>
      <c r="B35" s="12" t="s">
        <v>286</v>
      </c>
    </row>
    <row r="36" spans="1:2" ht="20.100000000000001" customHeight="1" x14ac:dyDescent="0.4">
      <c r="A36" s="86">
        <v>36</v>
      </c>
      <c r="B36" s="12" t="s">
        <v>204</v>
      </c>
    </row>
    <row r="37" spans="1:2" ht="20.100000000000001" customHeight="1" x14ac:dyDescent="0.4">
      <c r="A37" s="86">
        <v>37</v>
      </c>
      <c r="B37" s="12" t="s">
        <v>205</v>
      </c>
    </row>
    <row r="38" spans="1:2" ht="20.100000000000001" customHeight="1" x14ac:dyDescent="0.4">
      <c r="A38" s="86">
        <v>38</v>
      </c>
      <c r="B38" s="12" t="s">
        <v>206</v>
      </c>
    </row>
    <row r="39" spans="1:2" ht="20.100000000000001" customHeight="1" x14ac:dyDescent="0.4">
      <c r="A39" s="86">
        <v>39</v>
      </c>
      <c r="B39" s="12" t="s">
        <v>207</v>
      </c>
    </row>
    <row r="40" spans="1:2" ht="20.100000000000001" customHeight="1" x14ac:dyDescent="0.4">
      <c r="A40" s="86">
        <v>40</v>
      </c>
      <c r="B40" s="12" t="s">
        <v>287</v>
      </c>
    </row>
    <row r="41" spans="1:2" ht="20.100000000000001" customHeight="1" x14ac:dyDescent="0.4">
      <c r="A41" s="86">
        <v>41</v>
      </c>
      <c r="B41" s="12" t="s">
        <v>288</v>
      </c>
    </row>
    <row r="42" spans="1:2" ht="20.100000000000001" customHeight="1" x14ac:dyDescent="0.4">
      <c r="A42" s="86">
        <v>42</v>
      </c>
      <c r="B42" s="12" t="s">
        <v>208</v>
      </c>
    </row>
    <row r="43" spans="1:2" ht="20.100000000000001" customHeight="1" x14ac:dyDescent="0.4">
      <c r="A43" s="86">
        <v>43</v>
      </c>
      <c r="B43" s="12" t="s">
        <v>209</v>
      </c>
    </row>
    <row r="44" spans="1:2" ht="20.100000000000001" customHeight="1" x14ac:dyDescent="0.4">
      <c r="A44" s="86">
        <v>44</v>
      </c>
      <c r="B44" s="12" t="s">
        <v>210</v>
      </c>
    </row>
    <row r="45" spans="1:2" ht="20.100000000000001" customHeight="1" x14ac:dyDescent="0.4">
      <c r="A45" s="86">
        <v>45</v>
      </c>
      <c r="B45" s="12" t="s">
        <v>211</v>
      </c>
    </row>
    <row r="46" spans="1:2" ht="20.100000000000001" customHeight="1" x14ac:dyDescent="0.4">
      <c r="A46" s="86">
        <v>46</v>
      </c>
      <c r="B46" s="12" t="s">
        <v>212</v>
      </c>
    </row>
    <row r="47" spans="1:2" ht="20.100000000000001" customHeight="1" x14ac:dyDescent="0.4">
      <c r="A47" s="86">
        <v>47</v>
      </c>
      <c r="B47" s="12" t="s">
        <v>289</v>
      </c>
    </row>
    <row r="48" spans="1:2" ht="20.100000000000001" customHeight="1" x14ac:dyDescent="0.4">
      <c r="A48" s="86">
        <v>48</v>
      </c>
      <c r="B48" s="12" t="s">
        <v>290</v>
      </c>
    </row>
    <row r="49" spans="1:2" ht="20.100000000000001" customHeight="1" x14ac:dyDescent="0.4">
      <c r="A49" s="86">
        <v>49</v>
      </c>
      <c r="B49" s="12" t="s">
        <v>213</v>
      </c>
    </row>
    <row r="50" spans="1:2" ht="20.100000000000001" customHeight="1" x14ac:dyDescent="0.4">
      <c r="A50" s="86">
        <v>50</v>
      </c>
      <c r="B50" s="12" t="s">
        <v>291</v>
      </c>
    </row>
    <row r="51" spans="1:2" ht="20.100000000000001" customHeight="1" x14ac:dyDescent="0.4">
      <c r="A51" s="86">
        <v>51</v>
      </c>
      <c r="B51" s="12" t="s">
        <v>292</v>
      </c>
    </row>
    <row r="52" spans="1:2" ht="20.100000000000001" customHeight="1" x14ac:dyDescent="0.4">
      <c r="A52" s="86">
        <v>52</v>
      </c>
      <c r="B52" s="12" t="s">
        <v>214</v>
      </c>
    </row>
    <row r="53" spans="1:2" ht="20.100000000000001" customHeight="1" x14ac:dyDescent="0.4">
      <c r="A53" s="86">
        <v>53</v>
      </c>
      <c r="B53" s="12" t="s">
        <v>215</v>
      </c>
    </row>
    <row r="54" spans="1:2" ht="20.100000000000001" customHeight="1" x14ac:dyDescent="0.4">
      <c r="A54" s="86">
        <v>54</v>
      </c>
      <c r="B54" s="12" t="s">
        <v>216</v>
      </c>
    </row>
    <row r="55" spans="1:2" ht="20.100000000000001" customHeight="1" x14ac:dyDescent="0.4">
      <c r="A55" s="86">
        <v>55</v>
      </c>
      <c r="B55" s="12" t="s">
        <v>217</v>
      </c>
    </row>
    <row r="56" spans="1:2" ht="20.100000000000001" customHeight="1" x14ac:dyDescent="0.4">
      <c r="A56" s="86">
        <v>56</v>
      </c>
      <c r="B56" s="12" t="s">
        <v>293</v>
      </c>
    </row>
    <row r="57" spans="1:2" ht="20.100000000000001" customHeight="1" x14ac:dyDescent="0.4">
      <c r="A57" s="86">
        <v>57</v>
      </c>
      <c r="B57" s="12" t="s">
        <v>218</v>
      </c>
    </row>
    <row r="58" spans="1:2" ht="20.100000000000001" customHeight="1" x14ac:dyDescent="0.4">
      <c r="A58" s="86">
        <v>58</v>
      </c>
      <c r="B58" s="12" t="s">
        <v>219</v>
      </c>
    </row>
    <row r="59" spans="1:2" ht="20.100000000000001" customHeight="1" x14ac:dyDescent="0.4">
      <c r="A59" s="86">
        <v>59</v>
      </c>
      <c r="B59" s="12" t="s">
        <v>294</v>
      </c>
    </row>
    <row r="60" spans="1:2" ht="20.100000000000001" customHeight="1" x14ac:dyDescent="0.4">
      <c r="A60" s="86">
        <v>60</v>
      </c>
      <c r="B60" s="12" t="s">
        <v>295</v>
      </c>
    </row>
    <row r="61" spans="1:2" ht="20.100000000000001" customHeight="1" x14ac:dyDescent="0.4">
      <c r="A61" s="86">
        <v>61</v>
      </c>
      <c r="B61" s="12" t="s">
        <v>220</v>
      </c>
    </row>
    <row r="62" spans="1:2" ht="20.100000000000001" customHeight="1" x14ac:dyDescent="0.4">
      <c r="A62" s="86">
        <v>62</v>
      </c>
      <c r="B62" s="12" t="s">
        <v>221</v>
      </c>
    </row>
    <row r="63" spans="1:2" ht="20.100000000000001" customHeight="1" x14ac:dyDescent="0.4">
      <c r="A63" s="86">
        <v>63</v>
      </c>
      <c r="B63" s="12" t="s">
        <v>222</v>
      </c>
    </row>
    <row r="64" spans="1:2" ht="20.100000000000001" customHeight="1" x14ac:dyDescent="0.4">
      <c r="A64" s="86">
        <v>64</v>
      </c>
      <c r="B64" s="12" t="s">
        <v>223</v>
      </c>
    </row>
    <row r="65" spans="1:2" ht="20.100000000000001" customHeight="1" x14ac:dyDescent="0.4">
      <c r="A65" s="86">
        <v>65</v>
      </c>
      <c r="B65" s="12" t="s">
        <v>224</v>
      </c>
    </row>
    <row r="66" spans="1:2" ht="20.100000000000001" customHeight="1" x14ac:dyDescent="0.4">
      <c r="A66" s="86">
        <v>66</v>
      </c>
      <c r="B66" s="12" t="s">
        <v>225</v>
      </c>
    </row>
    <row r="67" spans="1:2" ht="20.100000000000001" customHeight="1" x14ac:dyDescent="0.4">
      <c r="A67" s="86">
        <v>67</v>
      </c>
      <c r="B67" s="12" t="s">
        <v>296</v>
      </c>
    </row>
    <row r="68" spans="1:2" ht="20.100000000000001" customHeight="1" x14ac:dyDescent="0.4">
      <c r="A68" s="86">
        <v>68</v>
      </c>
      <c r="B68" s="12" t="s">
        <v>226</v>
      </c>
    </row>
    <row r="69" spans="1:2" ht="20.100000000000001" customHeight="1" x14ac:dyDescent="0.4">
      <c r="A69" s="86">
        <v>69</v>
      </c>
      <c r="B69" s="12" t="s">
        <v>297</v>
      </c>
    </row>
    <row r="70" spans="1:2" ht="20.100000000000001" customHeight="1" x14ac:dyDescent="0.4">
      <c r="A70" s="86">
        <v>70</v>
      </c>
      <c r="B70" s="12" t="s">
        <v>227</v>
      </c>
    </row>
    <row r="71" spans="1:2" ht="20.100000000000001" customHeight="1" x14ac:dyDescent="0.4">
      <c r="A71" s="86">
        <v>71</v>
      </c>
      <c r="B71" s="12" t="s">
        <v>228</v>
      </c>
    </row>
    <row r="72" spans="1:2" ht="20.100000000000001" customHeight="1" x14ac:dyDescent="0.4">
      <c r="A72" s="86">
        <v>72</v>
      </c>
      <c r="B72" s="12" t="s">
        <v>229</v>
      </c>
    </row>
    <row r="73" spans="1:2" ht="20.100000000000001" customHeight="1" x14ac:dyDescent="0.4">
      <c r="A73" s="86">
        <v>73</v>
      </c>
      <c r="B73" s="12" t="s">
        <v>298</v>
      </c>
    </row>
    <row r="74" spans="1:2" ht="20.100000000000001" customHeight="1" x14ac:dyDescent="0.4">
      <c r="A74" s="86">
        <v>74</v>
      </c>
      <c r="B74" s="12" t="s">
        <v>230</v>
      </c>
    </row>
    <row r="75" spans="1:2" ht="20.100000000000001" customHeight="1" x14ac:dyDescent="0.4">
      <c r="A75" s="86">
        <v>75</v>
      </c>
      <c r="B75" s="12" t="s">
        <v>231</v>
      </c>
    </row>
    <row r="76" spans="1:2" ht="20.100000000000001" customHeight="1" x14ac:dyDescent="0.4">
      <c r="A76" s="86">
        <v>76</v>
      </c>
      <c r="B76" s="12" t="s">
        <v>232</v>
      </c>
    </row>
    <row r="77" spans="1:2" ht="20.100000000000001" customHeight="1" x14ac:dyDescent="0.4">
      <c r="A77" s="86">
        <v>77</v>
      </c>
      <c r="B77" s="12" t="s">
        <v>233</v>
      </c>
    </row>
    <row r="78" spans="1:2" ht="20.100000000000001" customHeight="1" x14ac:dyDescent="0.4">
      <c r="A78" s="86">
        <v>78</v>
      </c>
      <c r="B78" s="12" t="s">
        <v>234</v>
      </c>
    </row>
    <row r="79" spans="1:2" ht="20.100000000000001" customHeight="1" x14ac:dyDescent="0.4">
      <c r="A79" s="86">
        <v>79</v>
      </c>
      <c r="B79" s="12" t="s">
        <v>235</v>
      </c>
    </row>
    <row r="80" spans="1:2" ht="20.100000000000001" customHeight="1" x14ac:dyDescent="0.4">
      <c r="A80" s="86">
        <v>80</v>
      </c>
      <c r="B80" s="12" t="s">
        <v>299</v>
      </c>
    </row>
    <row r="81" spans="1:2" ht="20.100000000000001" customHeight="1" x14ac:dyDescent="0.4">
      <c r="A81" s="86">
        <v>81</v>
      </c>
      <c r="B81" s="12" t="s">
        <v>236</v>
      </c>
    </row>
    <row r="82" spans="1:2" ht="20.100000000000001" customHeight="1" x14ac:dyDescent="0.4">
      <c r="A82" s="86">
        <v>82</v>
      </c>
      <c r="B82" s="12" t="s">
        <v>300</v>
      </c>
    </row>
    <row r="83" spans="1:2" ht="20.100000000000001" customHeight="1" x14ac:dyDescent="0.4">
      <c r="A83" s="86">
        <v>83</v>
      </c>
      <c r="B83" s="12" t="s">
        <v>237</v>
      </c>
    </row>
    <row r="84" spans="1:2" ht="20.100000000000001" customHeight="1" x14ac:dyDescent="0.4">
      <c r="A84" s="86">
        <v>84</v>
      </c>
      <c r="B84" s="12" t="s">
        <v>238</v>
      </c>
    </row>
    <row r="85" spans="1:2" ht="20.100000000000001" customHeight="1" x14ac:dyDescent="0.4">
      <c r="A85" s="86">
        <v>85</v>
      </c>
      <c r="B85" s="12" t="s">
        <v>301</v>
      </c>
    </row>
    <row r="86" spans="1:2" ht="20.100000000000001" customHeight="1" x14ac:dyDescent="0.4">
      <c r="A86" s="86">
        <v>86</v>
      </c>
      <c r="B86" s="12" t="s">
        <v>239</v>
      </c>
    </row>
    <row r="87" spans="1:2" ht="20.100000000000001" customHeight="1" x14ac:dyDescent="0.4">
      <c r="A87" s="86">
        <v>87</v>
      </c>
      <c r="B87" s="12" t="s">
        <v>240</v>
      </c>
    </row>
    <row r="88" spans="1:2" ht="20.100000000000001" customHeight="1" x14ac:dyDescent="0.4">
      <c r="A88" s="86">
        <v>88</v>
      </c>
      <c r="B88" s="12" t="s">
        <v>241</v>
      </c>
    </row>
    <row r="89" spans="1:2" ht="20.100000000000001" customHeight="1" x14ac:dyDescent="0.4">
      <c r="A89" s="86">
        <v>89</v>
      </c>
      <c r="B89" s="12" t="s">
        <v>242</v>
      </c>
    </row>
    <row r="90" spans="1:2" ht="20.100000000000001" customHeight="1" x14ac:dyDescent="0.4">
      <c r="A90" s="86">
        <v>90</v>
      </c>
      <c r="B90" s="12" t="s">
        <v>302</v>
      </c>
    </row>
    <row r="91" spans="1:2" ht="20.100000000000001" customHeight="1" x14ac:dyDescent="0.4">
      <c r="A91" s="86">
        <v>91</v>
      </c>
      <c r="B91" s="12" t="s">
        <v>243</v>
      </c>
    </row>
    <row r="92" spans="1:2" ht="20.100000000000001" customHeight="1" x14ac:dyDescent="0.4">
      <c r="A92" s="86">
        <v>92</v>
      </c>
      <c r="B92" s="12" t="s">
        <v>244</v>
      </c>
    </row>
    <row r="93" spans="1:2" ht="20.100000000000001" customHeight="1" x14ac:dyDescent="0.4">
      <c r="A93" s="86">
        <v>93</v>
      </c>
      <c r="B93" s="12" t="s">
        <v>303</v>
      </c>
    </row>
    <row r="94" spans="1:2" ht="20.100000000000001" customHeight="1" x14ac:dyDescent="0.4">
      <c r="A94" s="86">
        <v>94</v>
      </c>
      <c r="B94" s="12" t="s">
        <v>245</v>
      </c>
    </row>
    <row r="95" spans="1:2" ht="20.100000000000001" customHeight="1" x14ac:dyDescent="0.4">
      <c r="A95" s="86">
        <v>95</v>
      </c>
      <c r="B95" s="12" t="s">
        <v>246</v>
      </c>
    </row>
    <row r="96" spans="1:2" ht="24" x14ac:dyDescent="0.4">
      <c r="A96" s="86">
        <v>96</v>
      </c>
      <c r="B96" s="12" t="s">
        <v>304</v>
      </c>
    </row>
    <row r="97" spans="1:2" ht="24" x14ac:dyDescent="0.4">
      <c r="A97" s="86">
        <v>97</v>
      </c>
      <c r="B97" s="12" t="s">
        <v>247</v>
      </c>
    </row>
    <row r="98" spans="1:2" ht="24" x14ac:dyDescent="0.4">
      <c r="A98" s="86">
        <v>98</v>
      </c>
      <c r="B98" s="12" t="s">
        <v>305</v>
      </c>
    </row>
    <row r="99" spans="1:2" ht="24" x14ac:dyDescent="0.4">
      <c r="A99" s="86">
        <v>99</v>
      </c>
      <c r="B99" s="12" t="s">
        <v>248</v>
      </c>
    </row>
    <row r="100" spans="1:2" ht="24" x14ac:dyDescent="0.4">
      <c r="A100" s="86">
        <v>100</v>
      </c>
      <c r="B100" s="12" t="s">
        <v>306</v>
      </c>
    </row>
    <row r="101" spans="1:2" ht="24" x14ac:dyDescent="0.4">
      <c r="A101" s="86">
        <v>101</v>
      </c>
      <c r="B101" s="108" t="s">
        <v>249</v>
      </c>
    </row>
    <row r="102" spans="1:2" ht="24" x14ac:dyDescent="0.4">
      <c r="A102" s="86">
        <v>102</v>
      </c>
      <c r="B102" s="108" t="s">
        <v>250</v>
      </c>
    </row>
    <row r="103" spans="1:2" ht="24" x14ac:dyDescent="0.4">
      <c r="A103" s="86">
        <v>103</v>
      </c>
      <c r="B103" s="108" t="s">
        <v>307</v>
      </c>
    </row>
    <row r="104" spans="1:2" ht="24" x14ac:dyDescent="0.4">
      <c r="A104" s="86">
        <v>104</v>
      </c>
      <c r="B104" s="108" t="s">
        <v>308</v>
      </c>
    </row>
    <row r="105" spans="1:2" ht="24" x14ac:dyDescent="0.4">
      <c r="A105" s="86">
        <v>105</v>
      </c>
      <c r="B105" s="108" t="s">
        <v>251</v>
      </c>
    </row>
    <row r="106" spans="1:2" ht="24" x14ac:dyDescent="0.4">
      <c r="A106" s="86">
        <v>106</v>
      </c>
      <c r="B106" s="108" t="s">
        <v>252</v>
      </c>
    </row>
    <row r="107" spans="1:2" ht="24" x14ac:dyDescent="0.4">
      <c r="A107" s="86">
        <v>107</v>
      </c>
      <c r="B107" s="108" t="s">
        <v>309</v>
      </c>
    </row>
    <row r="108" spans="1:2" ht="24" x14ac:dyDescent="0.4">
      <c r="A108" s="86">
        <v>108</v>
      </c>
      <c r="B108" s="108" t="s">
        <v>253</v>
      </c>
    </row>
    <row r="109" spans="1:2" ht="24" x14ac:dyDescent="0.4">
      <c r="A109" s="86">
        <v>109</v>
      </c>
      <c r="B109" s="108" t="s">
        <v>310</v>
      </c>
    </row>
    <row r="110" spans="1:2" ht="24" x14ac:dyDescent="0.4">
      <c r="A110" s="86">
        <v>110</v>
      </c>
      <c r="B110" s="110" t="s">
        <v>254</v>
      </c>
    </row>
    <row r="111" spans="1:2" ht="24" x14ac:dyDescent="0.4">
      <c r="A111" s="109">
        <v>111</v>
      </c>
      <c r="B111" s="108" t="s">
        <v>311</v>
      </c>
    </row>
    <row r="112" spans="1:2" ht="24" x14ac:dyDescent="0.4">
      <c r="A112" s="109">
        <v>112</v>
      </c>
      <c r="B112" s="108" t="s">
        <v>255</v>
      </c>
    </row>
    <row r="113" spans="1:2" ht="24" x14ac:dyDescent="0.4">
      <c r="A113" s="109">
        <v>113</v>
      </c>
      <c r="B113" s="108" t="s">
        <v>312</v>
      </c>
    </row>
    <row r="114" spans="1:2" ht="24" x14ac:dyDescent="0.4">
      <c r="A114" s="109">
        <v>114</v>
      </c>
      <c r="B114" s="108" t="s">
        <v>256</v>
      </c>
    </row>
    <row r="115" spans="1:2" ht="24" x14ac:dyDescent="0.4">
      <c r="A115" s="109">
        <v>115</v>
      </c>
      <c r="B115" s="108" t="s">
        <v>313</v>
      </c>
    </row>
    <row r="116" spans="1:2" ht="24" x14ac:dyDescent="0.4">
      <c r="A116" s="109">
        <v>116</v>
      </c>
      <c r="B116" s="108" t="s">
        <v>257</v>
      </c>
    </row>
    <row r="117" spans="1:2" ht="24" x14ac:dyDescent="0.4">
      <c r="A117" s="109">
        <v>117</v>
      </c>
      <c r="B117" s="108" t="s">
        <v>258</v>
      </c>
    </row>
    <row r="118" spans="1:2" ht="24" x14ac:dyDescent="0.4">
      <c r="A118" s="109">
        <v>118</v>
      </c>
      <c r="B118" s="108" t="s">
        <v>314</v>
      </c>
    </row>
    <row r="119" spans="1:2" ht="24" x14ac:dyDescent="0.4">
      <c r="A119" s="109">
        <v>119</v>
      </c>
      <c r="B119" s="108" t="s">
        <v>259</v>
      </c>
    </row>
    <row r="120" spans="1:2" ht="24" x14ac:dyDescent="0.4">
      <c r="A120" s="109">
        <v>120</v>
      </c>
      <c r="B120" s="108" t="s">
        <v>315</v>
      </c>
    </row>
    <row r="121" spans="1:2" ht="24" x14ac:dyDescent="0.4">
      <c r="A121" s="109">
        <v>121</v>
      </c>
      <c r="B121" s="108" t="s">
        <v>316</v>
      </c>
    </row>
    <row r="122" spans="1:2" ht="24" x14ac:dyDescent="0.4">
      <c r="A122" s="109">
        <v>122</v>
      </c>
      <c r="B122" s="108" t="s">
        <v>260</v>
      </c>
    </row>
    <row r="123" spans="1:2" ht="24" x14ac:dyDescent="0.4">
      <c r="A123" s="109">
        <v>123</v>
      </c>
      <c r="B123" s="108" t="s">
        <v>317</v>
      </c>
    </row>
    <row r="124" spans="1:2" ht="24" x14ac:dyDescent="0.4">
      <c r="A124" s="109">
        <v>124</v>
      </c>
      <c r="B124" s="108" t="s">
        <v>261</v>
      </c>
    </row>
    <row r="125" spans="1:2" ht="24" x14ac:dyDescent="0.4">
      <c r="A125" s="109">
        <v>125</v>
      </c>
      <c r="B125" s="108" t="s">
        <v>262</v>
      </c>
    </row>
    <row r="126" spans="1:2" ht="24" x14ac:dyDescent="0.4">
      <c r="A126" s="109">
        <v>126</v>
      </c>
      <c r="B126" s="108" t="s">
        <v>263</v>
      </c>
    </row>
  </sheetData>
  <phoneticPr fontId="2"/>
  <conditionalFormatting sqref="B1:C100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2"/>
  <sheetViews>
    <sheetView zoomScale="130" zoomScaleNormal="130" workbookViewId="0">
      <selection activeCell="D12" sqref="D12"/>
    </sheetView>
  </sheetViews>
  <sheetFormatPr defaultRowHeight="18.75" x14ac:dyDescent="0.4"/>
  <sheetData>
    <row r="1" spans="1:1" x14ac:dyDescent="0.4">
      <c r="A1" t="s">
        <v>21</v>
      </c>
    </row>
    <row r="2" spans="1:1" x14ac:dyDescent="0.4">
      <c r="A2" t="s">
        <v>22</v>
      </c>
    </row>
    <row r="3" spans="1:1" x14ac:dyDescent="0.4">
      <c r="A3" t="s">
        <v>24</v>
      </c>
    </row>
    <row r="4" spans="1:1" x14ac:dyDescent="0.4">
      <c r="A4" t="s">
        <v>25</v>
      </c>
    </row>
    <row r="5" spans="1:1" x14ac:dyDescent="0.4">
      <c r="A5" t="s">
        <v>26</v>
      </c>
    </row>
    <row r="6" spans="1:1" x14ac:dyDescent="0.4">
      <c r="A6" t="s">
        <v>144</v>
      </c>
    </row>
    <row r="7" spans="1:1" x14ac:dyDescent="0.4">
      <c r="A7" t="s">
        <v>27</v>
      </c>
    </row>
    <row r="8" spans="1:1" x14ac:dyDescent="0.4">
      <c r="A8" t="s">
        <v>28</v>
      </c>
    </row>
    <row r="9" spans="1:1" x14ac:dyDescent="0.4">
      <c r="A9" t="s">
        <v>143</v>
      </c>
    </row>
    <row r="10" spans="1:1" x14ac:dyDescent="0.4">
      <c r="A10" t="s">
        <v>29</v>
      </c>
    </row>
    <row r="11" spans="1:1" x14ac:dyDescent="0.4">
      <c r="A11" t="s">
        <v>106</v>
      </c>
    </row>
    <row r="12" spans="1:1" x14ac:dyDescent="0.4">
      <c r="A12" t="s">
        <v>30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申込書 </vt:lpstr>
      <vt:lpstr>申込書(記載例)</vt:lpstr>
      <vt:lpstr>一覧用</vt:lpstr>
      <vt:lpstr>発注企業</vt:lpstr>
      <vt:lpstr>事業別</vt:lpstr>
      <vt:lpstr>'申込書 '!Print_Area</vt:lpstr>
      <vt:lpstr>'申込書(記載例)'!Print_Area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亮</dc:creator>
  <cp:lastModifiedBy>荒川 普一</cp:lastModifiedBy>
  <cp:lastPrinted>2024-05-24T01:27:36Z</cp:lastPrinted>
  <dcterms:created xsi:type="dcterms:W3CDTF">2019-06-07T02:55:33Z</dcterms:created>
  <dcterms:modified xsi:type="dcterms:W3CDTF">2024-05-24T01:34:49Z</dcterms:modified>
</cp:coreProperties>
</file>